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dataserver\Share\СТАНДАРТ-21\ПРАЙСЫ\2019\"/>
    </mc:Choice>
  </mc:AlternateContent>
  <xr:revisionPtr revIDLastSave="0" documentId="13_ncr:1_{AB8C83E0-A783-4FBF-A923-DE8A8796C5FE}" xr6:coauthVersionLast="43" xr6:coauthVersionMax="43" xr10:uidLastSave="{00000000-0000-0000-0000-000000000000}"/>
  <bookViews>
    <workbookView xWindow="-120" yWindow="-120" windowWidth="38640" windowHeight="15840" xr2:uid="{00000000-000D-0000-FFFF-FFFF00000000}"/>
  </bookViews>
  <sheets>
    <sheet name="Основная школа" sheetId="4" r:id="rId1"/>
    <sheet name="Начальная школа" sheetId="1" r:id="rId2"/>
    <sheet name="Дошкольное образование" sheetId="5" r:id="rId3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F7" i="5"/>
  <c r="F6" i="5"/>
  <c r="F5" i="5"/>
  <c r="F4" i="5"/>
  <c r="F24" i="5"/>
  <c r="F23" i="5"/>
  <c r="F22" i="5"/>
  <c r="F21" i="5"/>
  <c r="F15" i="5"/>
  <c r="F14" i="5"/>
  <c r="F13" i="5"/>
  <c r="F32" i="5"/>
  <c r="F31" i="5"/>
  <c r="F30" i="5"/>
  <c r="F33" i="5"/>
  <c r="F38" i="5"/>
  <c r="F39" i="5"/>
  <c r="F40" i="5"/>
  <c r="F41" i="5"/>
  <c r="F42" i="5"/>
  <c r="F47" i="5"/>
  <c r="F48" i="5"/>
  <c r="F49" i="5"/>
  <c r="H49" i="4" l="1"/>
  <c r="G49" i="4"/>
  <c r="H48" i="4"/>
  <c r="G48" i="4"/>
  <c r="H9" i="4"/>
  <c r="G9" i="4"/>
  <c r="H8" i="4"/>
  <c r="G8" i="4"/>
  <c r="H63" i="4"/>
  <c r="H65" i="4" s="1"/>
  <c r="G63" i="4"/>
  <c r="G65" i="4" s="1"/>
  <c r="H51" i="4"/>
  <c r="G51" i="4"/>
  <c r="H34" i="4"/>
  <c r="G34" i="4"/>
  <c r="F50" i="5" l="1"/>
  <c r="H57" i="4"/>
  <c r="G57" i="4"/>
  <c r="H55" i="4"/>
  <c r="G55" i="4"/>
  <c r="H58" i="4"/>
  <c r="G58" i="4"/>
  <c r="H53" i="4"/>
  <c r="G53" i="4"/>
  <c r="H45" i="4"/>
  <c r="H59" i="4" s="1"/>
  <c r="G45" i="4"/>
  <c r="H32" i="4"/>
  <c r="G32" i="4"/>
  <c r="H40" i="4"/>
  <c r="G40" i="4"/>
  <c r="H39" i="4"/>
  <c r="G39" i="4"/>
  <c r="H36" i="4"/>
  <c r="G36" i="4"/>
  <c r="H30" i="4"/>
  <c r="G30" i="4"/>
  <c r="H28" i="4"/>
  <c r="G28" i="4"/>
  <c r="H20" i="4"/>
  <c r="G20" i="4"/>
  <c r="H23" i="4"/>
  <c r="G23" i="4"/>
  <c r="G24" i="4" s="1"/>
  <c r="H4" i="4"/>
  <c r="G4" i="4"/>
  <c r="H15" i="4"/>
  <c r="G15" i="4"/>
  <c r="H14" i="4"/>
  <c r="G14" i="4"/>
  <c r="H11" i="4"/>
  <c r="G11" i="4"/>
  <c r="H6" i="4"/>
  <c r="G6" i="4"/>
  <c r="H36" i="1"/>
  <c r="G36" i="1"/>
  <c r="G28" i="1"/>
  <c r="H28" i="1"/>
  <c r="G31" i="1"/>
  <c r="H31" i="1"/>
  <c r="H30" i="1"/>
  <c r="G30" i="1"/>
  <c r="H18" i="1"/>
  <c r="G18" i="1"/>
  <c r="H16" i="1"/>
  <c r="G16" i="1"/>
  <c r="H23" i="1"/>
  <c r="G23" i="1"/>
  <c r="H22" i="1"/>
  <c r="G22" i="1"/>
  <c r="H20" i="1"/>
  <c r="G20" i="1"/>
  <c r="H6" i="1"/>
  <c r="H8" i="1"/>
  <c r="H10" i="1"/>
  <c r="H11" i="1"/>
  <c r="G6" i="1"/>
  <c r="G8" i="1"/>
  <c r="G10" i="1"/>
  <c r="G11" i="1"/>
  <c r="F9" i="5" l="1"/>
  <c r="G59" i="4"/>
  <c r="H41" i="4"/>
  <c r="F43" i="5"/>
  <c r="F34" i="5"/>
  <c r="F26" i="5"/>
  <c r="F17" i="5"/>
  <c r="G41" i="4"/>
  <c r="G16" i="4"/>
  <c r="H24" i="4"/>
  <c r="H16" i="4"/>
  <c r="H24" i="1"/>
  <c r="G32" i="1"/>
  <c r="H39" i="1"/>
  <c r="G24" i="1"/>
  <c r="G39" i="1"/>
  <c r="H32" i="1"/>
  <c r="H12" i="1"/>
  <c r="G12" i="1"/>
</calcChain>
</file>

<file path=xl/sharedStrings.xml><?xml version="1.0" encoding="utf-8"?>
<sst xmlns="http://schemas.openxmlformats.org/spreadsheetml/2006/main" count="501" uniqueCount="137">
  <si>
    <t>■</t>
  </si>
  <si>
    <t>КЛАСС ТЕХНОЛОГИИ</t>
  </si>
  <si>
    <t>Комплект на 16 учеников</t>
  </si>
  <si>
    <t>Комплект на 30 учеников</t>
  </si>
  <si>
    <t>Количество наборов</t>
  </si>
  <si>
    <t>Стоимость комплектов</t>
  </si>
  <si>
    <t>РРЦ</t>
  </si>
  <si>
    <t>Базовый набор LEGO® Education WeDo 2.0</t>
  </si>
  <si>
    <t>--</t>
  </si>
  <si>
    <t>Набор LEGO® Education «Простые механизмы»</t>
  </si>
  <si>
    <t>Набор LEGO® Education «Технология и основы механики»</t>
  </si>
  <si>
    <t>Зарядное устройство LEGO® Education</t>
  </si>
  <si>
    <t>Аккумуляторная батарея WeDo 2.0</t>
  </si>
  <si>
    <t>КЛАСС ОКРУЖАЮЩЕГО МИРА</t>
  </si>
  <si>
    <t>Набор LEGO® Education «Возобновляемые источники энергии»</t>
  </si>
  <si>
    <t>Комплект для MAKER Space</t>
  </si>
  <si>
    <t>Учебные материалы LEGO® Education MAKER для 9689</t>
  </si>
  <si>
    <t>9686 | 8+ | 2 ученика | 396 деталей
Входящий в это решение набор по умолчанию позволит собрать 10 базовых и 18 основных моделей, предназначенных для изучения устройства и принципов действия машин, которые встречаются в повседневной жизни. Набор идеально подходит в качестве практического инструмента при изучении технологии, математики и физики, объясняя такие понятия, как сила и движение, энергия и структура.</t>
  </si>
  <si>
    <t>9689 | 7+ | 2 ученика | 204 детали
В состав решения входит набор, содержащий множество деталей ЛЕГО для исследования принципов действия простых и сложных механизмов, встречающихся в повседневной жизни: зубчатых колес, рычагов, шкивов и колес на осях. Один набор предназначен для одновременной работы 1-2 обучающихся.</t>
  </si>
  <si>
    <t>LEGO® Education «Простые механизмы». УМК. Входит в комплект поставки набора 9689</t>
  </si>
  <si>
    <t>Методические материалы «Технология и основы механики. Задания базового уровня». Входит в комплект поставки набора 9686</t>
  </si>
  <si>
    <t>Учебные материалы LEGO® Education WeDo 2.0. Входит в комплект поставки набора 45300</t>
  </si>
  <si>
    <t>45300 | 7-10 лет | 2 ученика | 280 деталей
Базовый набор WeDo 2.0, ПО и Комплект учебных проектов представляют собой готовое образовательное решение, поощряющее любопытство учеников и развивающее их навыки научной деятельности, инженерного проектирования и программирования. Базовый набор поставляется в удобной для использования в классе пластиковой коробке. В комплект поставки входят: СмартХаб WeDo 2.0, электромотор, датчики движения и наклона, детали LEGO, лотки и наклейки для сортировки деталей.</t>
  </si>
  <si>
    <t>Аккумуляторная батарея WeDo 2.0 обеспечивает более продолжительную работу по сравнению с использованием батареек типа АА. Кроме того, для подзарядки аккумулятора не придется разбирать собранную модель.</t>
  </si>
  <si>
    <t xml:space="preserve">Зарядное устройство постоянного тока на 10 В позволяет подзаряжать аккумуляторные батареи к микрокомпьютерам EV3, NXT и WeDo 2.0.
</t>
  </si>
  <si>
    <t>Название и описание решения или аксессуара</t>
  </si>
  <si>
    <t>Описание продукта</t>
  </si>
  <si>
    <t>9688 | 8+ | 2 ученика | 12 деталей
Входящий в это решение набор дополнительных элементов к конструкторам 9686 «Технология и основы механики» предназначен для изучения возобновляемых источников энергии и позволяет собрать 6 моделей реальных энергетических объектов, в том числе – солнечную электростанцию и ветряк. В набор входят солнечная батарея, лопасти турбины, мотор-генератор, светодиоды, соединительные кабели и ЛЕГО-мультиметр.</t>
  </si>
  <si>
    <t>Этот комплект учебных материалов MAKER поможет вашим ученикам стать уверенными в себе изобретателями, развив их инженерное, системное и творческое мышление. Данные учебные материалы базируются на наборе «Простые механизмы».</t>
  </si>
  <si>
    <t>КЛАСС ИНФОРМАТИКИ</t>
  </si>
  <si>
    <t>КЛАСС ПРОЕКТНОЙ ДЕЯТЕЛЬНОСТИ</t>
  </si>
  <si>
    <t>КЛАСС ПРОЕКТНОЙ ДЕЯТЕЛЬНОСТИ / ИКТ</t>
  </si>
  <si>
    <t>КЛАСС ФИЗИКИ</t>
  </si>
  <si>
    <t>Набор LEGO® Education «Пневматика»</t>
  </si>
  <si>
    <t>Методические материалы «Технология и основы механики. Задания повышенного уровня». Входит в комплект поставки набора 9686</t>
  </si>
  <si>
    <t>Методические материалы «Пневматика». Входит в комплект поставки набора 9686</t>
  </si>
  <si>
    <t>9641 | 10+ | 2 ученика | 31 деталь
В сочетании с набором «Технология и основы механики» данное образовательное решение позволяет собрать 4 модели реальных пневматических устройств. В набор входят насосы, трубки, пневмоцилиндры, воздушные клапаны, ресивер и манометр. В поставку также входит бесплатный комплект учебно-методических материалов.</t>
  </si>
  <si>
    <t>Базовый набор LEGO® MINDSTORMS® Education EV3</t>
  </si>
  <si>
    <t>Ресурсные наборы LEGO® MINDSTORMS® Education EV3</t>
  </si>
  <si>
    <t>45544 | 10+ | 2 ученика | 541 деталь
Базовый набор LME EV3  позволяет ученикам создавать, программировать и тестировать свои решения, используя реальные технологии из мира робототехники. Базовый набор LME EV3 предназначен для работы 1-3 обучающихся. В состав набора входит прочный пластиковый короб и сортировочный лоток для деталей, микрокомпьютер EV3, аккумуляторная батарея EV3, два больших и один средний моторы, два датчика касания, датчик цвета/света, гироскопический датчики и ультразвуковой датчик. А также большое число элементов LEGO Technic.</t>
  </si>
  <si>
    <t>45560 | 10+ | 2 ученика | 853 детали
Конструируйте сложные и более функциональные модели. Ресурсный набор рекомендуется для применения во внеурочной проектной деятельности, а также на курсах дополнительного и профессионального образования. Помимо этого, набор можно использовать как комплект запасных частей к Базовому набору EV3.</t>
  </si>
  <si>
    <t>Базовые учебные материалы LEGO® MINDSTORMS® Education EV3. Входит в комплект поставки набора 45544</t>
  </si>
  <si>
    <t>Базовый УМК LME EV3 состоит из 48 уроков, разбитых на ключевые предметыне области STEM.</t>
  </si>
  <si>
    <t>Входит в поставку Базового набора LME EV3 | Возраст: 10+
Этот Комплект учебных заданий является эффективным подспорьем для обучения методам решения задач с открытым решением. Комплект идеально подходит для ведения практической проектной деятельности в рамках изучения Технологии и рассчитан на 30 уроков. Все проекты следуют стандартам проведения проектных работ, которые используются инженерами, работающими в разных отраслях и рассказывают ученикам о примерах применения современных робототехнических технологий в различных отраслях.</t>
  </si>
  <si>
    <t>Комплект заданий "Инженерные проекты EV3". Входит в комплект поставки набора 45544</t>
  </si>
  <si>
    <t>Входит в поставку Базового набора LME EV3 | Возраст: 11+
Одна из основных проблем освоения школьного курса информатики заключается в преимущественно теоретическом характере изучения содержания, которое на самом деле теснейшим образом связано с нашей повседневной жизнью. Для решения этой проблемы компания LEGO® Education представляет учебно-методический комплекс по информатике на основе применения робототехнической платформы EV3. Данный УМК включает в себя 12 проектов, общим объемом до 36 учебных часов.</t>
  </si>
  <si>
    <t>Программа занятий по информатике EV3. Входит в комплект поставки набора 45544</t>
  </si>
  <si>
    <t>Методические материалы «Возобновляемые источники энергии». . Входит в комплект поставки набора 9688</t>
  </si>
  <si>
    <t>Датчик температуры NXT</t>
  </si>
  <si>
    <t>9749 | Возраст: 10+
Датчик температуры – это цифровой датчик измерения температуры, который можно использовать как с микрокомпьютеров EV3, так и с NXT. Это идеальный инструмент для ведения экспериментальной деятельности в рамках изучения химии или физики. Датчик может быть настроен датчик на две системы измерения температур: в градусах по Цельсию и по Фаренгейту (от -20° С до +120° С / от -4 F до +248 F).</t>
  </si>
  <si>
    <t>Комплект заданий "Физические эксперименты EV3" предназначен для практического закрепление учебного материала в рамках изучения школьной программы по физики. В этот Комплект заданий входят 14 экспериментальных проектов, изучающих такие области физики, как виды работы и энергии, термодинамика, механика и оптика. Все эксперименты рассчитаны на занятия 45 или 90 минут с учетом времени на обязательную теоретическую часть урока.</t>
  </si>
  <si>
    <t>Учебные материалы LEGO® Education MAKER для 9686</t>
  </si>
  <si>
    <t>Комплект заданий "Космические проекты EV3". Входит в комплект поставки набора 45570</t>
  </si>
  <si>
    <t>Комплект заданий "Физические эксперименты EV3". Входит в комплект поставки набора 45544</t>
  </si>
  <si>
    <t>Дополнительный набор «Космические проекты EV3»</t>
  </si>
  <si>
    <t>45570 | 10+ | до 10 учеников | 1418 деталей
Этот тематический набор позволит вашим ученикам быстро овладеть навыками и приемами конструирования и программирования с платформой EV3, а также познакомит их с увлекательным миром робототехники.
В комплект поставки входят три тренировочных поля, одно основное поле, специальная клеящаяся лента и набор деталей для сборки необходимых для выполнения заданий моделей.</t>
  </si>
  <si>
    <t>Данные учебные материалы включают в себя необходимые технологические карты, рабочие листы обучающихся и бланки самооценки успеваемости. Данные учебные материалы базируются на наборе «Технология и основы механики».</t>
  </si>
  <si>
    <t>Методические материалы «Возобновляемые источники энергии». Входит в комплект поставки набора 9688</t>
  </si>
  <si>
    <t>Комплект на 24 ребенка</t>
  </si>
  <si>
    <t>Лото с животными DUPLO</t>
  </si>
  <si>
    <t>Городские жители DUPLO</t>
  </si>
  <si>
    <t>Эмоциональное развитие ребенка DUPLO</t>
  </si>
  <si>
    <t>Кирпичики DUPLO для творческих занятий</t>
  </si>
  <si>
    <t>45019 | 3-5 лет | 1-6 детей | 160 деталей
Развивайте творческий потенциал детей с новым набором «Кирпичиков DUPLO® для творческих занятий». Это — идеальный инструмент не только для воплощения гениальных дизайнерских идей, но и практичная поддержка развития навыков самореализации, командной работы и мелкой моторики. Кроме того, набор является полезным дополнением к любому набору DUPLO®.</t>
  </si>
  <si>
    <t>СОЦИАЛЬНО-ЭМОЦИОНАЛЬНОЕ РАЗВИТИЕ. Младшая и средняя группа</t>
  </si>
  <si>
    <t xml:space="preserve">45018 | 3-5 лет | 1-8 детей | 188 деталей
Этот набор приглашает дошколят окунуться в увлекательный мир эмоций. В ходе занятий, проходящих в форме игры, дети узнают много нового о различных человеческих эмоциях и физических характеристиках человека. В процессе совместной работы над созданием различных персонажей дети научатся узнавать разные чувства и определять их сходства и различия.
</t>
  </si>
  <si>
    <t>45009 | 2-5 лет | 1-6 детей | 49 деталей
Познакомьтесь с ЛЕГО-версией знаменитой игры! Вместо бочонков – кубики ЛЕГО, вместо карточек с цифрами – карточки с веселыми зверятами. Каждый ребенок выбирает себе карточку и с помощью нее строит свое животное, собирая нужные кубики по мере их вытягивания из мешочка или коробки. По ходу игры дети учатся различать различные формы и цвета, а также развивают свои навыки устного счета и совместной работы.</t>
  </si>
  <si>
    <t>45010 | 2-5 лет | 1-6 детей | 21 деталь
В наборе фигурки людей разного пола, возраста и национальности, одетые в одежду или униформу определенной профессии. Это позволяет использовать их для множества ролевых игр. Кроме того, фигурки из набора можно с легкостью сочетать с другими наборами DUPLO.</t>
  </si>
  <si>
    <t>В состав Комплекта входит уникальный учебный материал, включающий 12 занятий с группой до 24 детей.</t>
  </si>
  <si>
    <t>РАЗВИТИЕ СОЦИАЛЬНОГО ИНТЕЛЛЕКТА. Младшая и средняя группа</t>
  </si>
  <si>
    <t>Наш родной город DUPLO</t>
  </si>
  <si>
    <t xml:space="preserve">45021 | 3-5 лет | 1-6 детей | 278 деталей
В нашем городе происходит множество событий: здесь – среди городских кварталов – живут настоящие герои, и всегда кипит жизнь. Когда дети совместными усилиями создают и изучают различные кварталы и районы города, они интуитивно приходят к пониманию, что значит быть частью современного общества. В комплекте с набором вы найдете 8 двухсторонних карточек с идеями по сборке 16 моделей, а также 5 карточек с идеями для проведения занятий. </t>
  </si>
  <si>
    <t>Муниципальный транспорт DUPLO</t>
  </si>
  <si>
    <t>45006 | 2-5 лет | 1-6 детей | 32 детали
Этот набор поможет детям понять, как работают дорожные службы, и выполняются различные муниципальные функции. В набор входит семейный автомобиль, полицейская машина, аварийный грузовик, эвакуатор, скорая, мотоцикл и сельский грузовик. Взаимодействуя друг с другом через ролевые игры, дети смогут узнать, как работает дорожная полиция, скорая помощь или служба эвакуации.</t>
  </si>
  <si>
    <t>Учебно методиеские материалы "Городская жизнь" с LEGO Education</t>
  </si>
  <si>
    <t>РАННЕЕ МАТЕАТИЧЕСКОЕ РАЗВИТИЕ. Младшая и средняя группа</t>
  </si>
  <si>
    <t>Café+ DUPLO</t>
  </si>
  <si>
    <t>Набор с трубками DUPLO</t>
  </si>
  <si>
    <t>Люди мира DUPLO</t>
  </si>
  <si>
    <t xml:space="preserve">45004 | 3-6 лет | 1-6 детей | 131 деталь
Это решение помогает детям развить способности в самых разных областях – от знакомства с цифрами и числами, формами и цветами до понимания принципов торговли и социальных ролей. Кроме того, оно учит детей конструировать, следуя инструкциям. Дети смогут использовать карточки меню для заказа блюд, а затем «готовить» их, следуя инструкциям-рецептам. Оплачивая свои заказы, дети смогут научиться складывать числа. </t>
  </si>
  <si>
    <t>9076 | 1.5+ | 1-6 детей | 147 деталей
Это решение поможет научить ребенка концентрировать свое внимание, понимать простые инструкции и выполнять их. Кроме того, решение идеально подходит для изучения таких абстрактных понятий, как причинно-следственная связь, положение предметов в пространстве и других. Чтобы стимулировать детскую фантазию, можно воспользоваться иллюстрированными карточками из набора.</t>
  </si>
  <si>
    <t>45011 | 2-5 лет | 1-6 детей | 16 деталей
Набор содержит фигурки, представляющие людей всего мира, в том числе и детей. Отождествляя себя с представителями определенной расы и поколения, дети учатся различать и понимать различные культуры, возрастные и гендерные различия между людьми.</t>
  </si>
  <si>
    <t>Учебно методиеские материалы "Логико-математическое развитие у детей дошкольного возраста" с LEGO Education</t>
  </si>
  <si>
    <t>РАННЕЕ ЯЗЫКОВОЕ РАЗВИТИЕ. Младшая и средняя группа</t>
  </si>
  <si>
    <t>Моя первая история DUPLO</t>
  </si>
  <si>
    <t>45005 | 3-6 лет | 1-6 детей | 109 деталей
Этот увлекательный и легкий в использовании набор побуждает детей творчески рассказывать и придумывать истории. Дети придумывают сюжет, опираясь на декорации в виде 5 двусторонних карточек, которые служат фоном к рассказываемой истории. Малыши смогут научиться создавать полноценные сказки, состоящие из трех завершенных частей (начала, середины и конца), или описывать определенную сцену истории. Набор также можно использовать и для свободного творчества.</t>
  </si>
  <si>
    <t>Большая ферма DUPLO</t>
  </si>
  <si>
    <t>45007 | 2-5 лет | 1-6 детей | 154 детали
Расскажите детям о фермерстве, заботе о животных, временах года и сборе урожая. Вы сможете обсудить множество вопросов: какие звуки издают животные, как заботиться о животных, когда собирать урожай, как времена года влияют на урожайность, как выращивать различные культуры и для чего.</t>
  </si>
  <si>
    <t>Дикие животные DUPLO</t>
  </si>
  <si>
    <t>45012 | 2-5 лет | 1-6 детей | 104 детали
Симпатичные фигурки животных и различные элементы для оформления декораций позволят малышам познакомиться с жизнью диких животных и устроить для каждого из них подходящее жилище. В набор входят пять тем: тайга, саванна, джунгли, Антарктика и речной водоем. Обратите внимание на бегемота и крокодила – у них подвижные челюсти!</t>
  </si>
  <si>
    <t>РАННЕЕ ЯЗЫКОВОЕ И ПОЗНОВАТЕЛЬНОЕ РАЗВИТИЕ. Старшая и подготовительная группа</t>
  </si>
  <si>
    <t>Декорации LEGO</t>
  </si>
  <si>
    <t>Сказочные и исторические персонажи LEGO</t>
  </si>
  <si>
    <t>Городские жители LEGO</t>
  </si>
  <si>
    <t>Космос и аэропорт LEGO</t>
  </si>
  <si>
    <t>Общественный и муниципальный транспорт LEGO</t>
  </si>
  <si>
    <t>9385 | 4+ | от 8 детей | 1207 деталей
Помимо обычных разноцветных строительных кубиков, в набор включены такие специальные элементы, как пауки, змеи, волшебные палочки, горшки, жареные цыплята, цветы, сундуки с сокровищами, различные прозрачные детали и еще много всего интересного. Этот набор послужит прекрасным дополнением к любому решению LEGO Education для дошкольного образования.</t>
  </si>
  <si>
    <t xml:space="preserve">45023 | 4+ | 1-6 детей | 213 деталей
В этот набор входит 21 уникальная минифигурка LEGO®: исторические персонажи, существовавшие в реальности, а также герои сказок и легенд. Дети, открывая удивительный и увлекательный мир ролевых игр и используя свое воображение, смогут вместе придумывать, собирать и разыгрывать собственные невероятные истории. </t>
  </si>
  <si>
    <t xml:space="preserve">45022 | 4+ | 1-6 детей | 256 деталей
Пусть дети исследуют мир вокруг них, знакомясь с людьми различных профессий. В процессе ролевой игры с этим набором минифугурок LEGO® или обучающих игр с использованием входящих в набор игровых карточек они будут собирать персонажей, выполняющих различные обязанности в городе, имеющих разные профессии и принадлежащих к разным культурам. В комплект входят 21 минифигурка ЛЕГО. </t>
  </si>
  <si>
    <t>9335 | 4+ | 1-6 детей | 1176 деталей
Это решение включает элементы для строительства космического корабля, самолетов, спутников и т. д. Можно проводить занятия на такие темы, как космические путешествия, управление воздушными и космическими аппаратами, космос, инопланетяне и общение с ними. В комплект входят двусторонние карточки с моделями и идеями для занятий.</t>
  </si>
  <si>
    <t>9333 | 4+ | 1-6 детей | 934 детали
Автобус, мусоровоз, фронтальный погрузчик, грузовик с прицепом, фургончик мороженщика — дети узнают, какую работу в городе выполняют эти машины. В набор включены двусторонние иллюстрированные карточки с различными идеями моделей.</t>
  </si>
  <si>
    <t>РАННЕЕ ПОЗНОВАТЕЛЬНОЕ и STEM РАЗВИТИЕ. Средняя и старшая группа</t>
  </si>
  <si>
    <t xml:space="preserve">9656 | 5+ | 2 ученика | 102 детали
С помощью этого решения можно построить 8 разных моделей, в том числе, – путеизмерительный вагон и прядильную машину. На занятиях дети ознакомятся с работой зубчатых колес, рычагов и колес с осями. Это - идеальное решение для первых шагов в изучении технологии и робототехники, предназначенное для дошкольных образовательных учреждений и базирующееся на кубиках DUPLO. Один набор предназначен для одновременной работы 1-2 обучающихся. </t>
  </si>
  <si>
    <t>Учебно методиеские материалы "Социально-эмоциональное развитие ребенка" с LEGO Education</t>
  </si>
  <si>
    <t>Конструктор "Первые механизмы"</t>
  </si>
  <si>
    <t xml:space="preserve">STEAM Парк  </t>
  </si>
  <si>
    <t>45024 | 3-5 лет | 1-6 детей | 295 деталей
Набор LEGO® Education «Планета STEAM» в игровой форме развивает природную любознательность детей и их желание создавать, изучать и исследовать мир естественных наук, технологий, инженерии, искусства и математики. Возможности для обучения безграничны: дети под руководством педагога, используя специально подобранные кубики LEGO® DUPLO®, будут конструировать свою Планету STEAM, где их ждут движущиеся аттракционы, весёлые игры и неожиданные ситуации. С каждым новым визитом на Планету STEAM дети будут всё больше узнавать о принципах работы зубчатых колес, движении объектов и измерениях величин.</t>
  </si>
  <si>
    <t>STEM 1.7</t>
  </si>
  <si>
    <t>Комплект заданий "STEM EV3". Входит в комплект поставки набора STEM 1.7</t>
  </si>
  <si>
    <t>Российский Комплект STEM</t>
  </si>
  <si>
    <t>STEM 1.7 | 10+ | 2 ученика | 550 деталей
БОбразовательный робототехнический комплект СТЕМ
Российский комплект STEM – образовательное решение, сочетающее в себе лидирующую мировую робототехническую платформу и комплект датчиков, разработанных и произведенных в России.
Дополнительные датчики SMARTBRICKS существенно расширяют функционал материнской платформы.
Дополнительные УМК, разработанные российскими инженерами и специалистами, позволят использовать комплект для решений образовательных задач на уроках физики, технологии, информатики и математики.
В Российский комплект STEM входят следующие датчики SMARTBRICKS:
Датчик линии
Приемник сигналов ДУ
Датчик звука
Акселерометр
Датчик компас
Датчик магнитного поля
Метеостанция, мульти-датчик (регистрирует температуру, давление и относительную влажность)
Комплект может использоваться, как практический инструмент изучения на уроках:
Информатики (программирование)
Технологии (робототехника и управление механизмами и предприятиями)
Математики (геометрия и тригонометрия)
Физики (динамика и механика, термодинамика, оптика, магнетизм, радио связь, силы и энергия)</t>
  </si>
  <si>
    <t>Учебно-методический комплекс содержит шесть проектов, интегрированных в программную среду LME EV3:
Исследование магнитного поля постоянного магнита
Влажность воздуха
Создание фитнес-трекера с акселерометром
Навигация робота по компасу
Управление роботом с помощью пульта
Движение робота по линии
Каждый из шести проектов содержит все необходимые материалы для занятия:
инструкцию по сборке робота
программу робота
описание эксперимента
дополнительные задания
вопросы для обсуждения
примечания для учителя
В процессе выполнения проектов учащиеся на практике применяют знания, полученные на уроках физики, информатики</t>
  </si>
  <si>
    <t>Образовательный набор-конструктор BiTronicsLAB</t>
  </si>
  <si>
    <t>BITRONICS</t>
  </si>
  <si>
    <t>BITRONICS | 10+ | 2 ученика | 549 деталей
бразовательный набор-конструктор для изучения основ робототехники, программирования и нейротехнологий.
В состав набора входит:
- LEGO MINDSTROMS EV3
- Сенсоры биосиналов BiTronics Lab
С помощью набора вы сможете создавать управляемые робототехнические системы, изучать электрические сигналы от своих мышц и мозга, сможете узнать, как работает детектор лжи.
Сенсоры позволяют считывать следующие биосигналы:
- Электромиограмма (ЭМГ) – мышечная активность
- Электроэнцефаллограмма (ЭЭГ) - мозговая активность
- Пульс 
- Кожно-гальваническая реакция (КГР)</t>
  </si>
  <si>
    <t>В состав набора входит специально разработанный Учебно-методический комплекс по изучению нейротехнологий, а также программные блоки, интегрированные в программную среду EV3.</t>
  </si>
  <si>
    <t>Учебно-методический комплекс  BiTronicsLAB</t>
  </si>
  <si>
    <t>КОМПЛЕКТ «ЛУННАЯ ОДИССЕЯ» (полный)</t>
  </si>
  <si>
    <t>LO</t>
  </si>
  <si>
    <t>LO | 10+ | 10 учеников | 4899 деталей
Комплект «Лунная Одиссея» 
Это российское образовательное робототехническое практическое пособие про покорение ближнего космоса. Разработанное группой московских педагогов в содружестве с Корпорациями Роскосмос, ОРКК и LEGO Education, это решение позволит не только подтолкнуть детей к выбору инженерных специальностей и увлекательному изучении физики и технологии, но и познакомить их с будущим российской космонавтики, замотивировав их стать частью этой программы. Кроме того, комплект «Лунная одиссея» – это учебно-методический инструмент, позволяющий эффективно развить навыки решения робототехнических задач полезных при участии в международных соревнованиях уровня WRO. «Лунная одиссея» – идеальное решение для начала знакомства с возможностями образовательной робототехники в школе. 
В СОСТАВ РЕШЕНИЯ ВХОДЯТ:
Тренировочное поле размера 1200х1200 мм
Основное тематическое поле размером 2400х1200 мм
1334 специально отобранных элементов LEGO
5 базовых наборов LEGO® MINDSTORMS® Education EV3
1 ресурсный набор LEGO® MINDSTORMS® Education EV3 
3 Зарядных устройства 
5 Дополнительных датчиков цвета EV3
Специальный тубус для транспортировки полей</t>
  </si>
  <si>
    <t>Учебно-методический комплект, включающий 12 учебных миссий и 8 тематических проектов(в общей сложности 72 академических часа)</t>
  </si>
  <si>
    <t xml:space="preserve">Програма занятий и УМК входит в комплект поставки ЛО.  </t>
  </si>
  <si>
    <t>КЛАСС ПОДГОТОВКИ К ПОКОРЕНИЮ ближнего космоса</t>
  </si>
  <si>
    <t xml:space="preserve">Ресурсный набор TETRIX® ПРАЙМ </t>
  </si>
  <si>
    <t>41549 | 12+ | 2 ученика | 539 элементов                                                                                   
 В наборе много разнообразных конструктивных элементов, с помощью которых учащиеся могут вывести свои робототехнические модели на следующий уровень.
Состав:
• Всего 539 конструктивных элементов.
• Разнообразные соединительные планки, пластины и косынки, отсутствующие в начальном наборе.
• 1 стандартный сервопривод.
• Дополнительные шестерни, оси и крепёж.
• Набор гаечных ключей и торцевая отвёртка.
• Прочный контейнер.</t>
  </si>
  <si>
    <t>Базовый УМК TETRIX® ПРАЙМ состоит из руководства по предваительной подготовке, руководства по программированию контроллера PULSE, а также руководства по сборке 6 различных проектов.</t>
  </si>
  <si>
    <t xml:space="preserve">Программируемый набор TETRIX® ПРАЙМ </t>
  </si>
  <si>
    <t xml:space="preserve">44321 | 12+ | 2 ученика | 319 элемента                                                                                       В наборе есть всё необходимое для создания робототехнических моделей,управляемых человеком.
Включает:
• Контроллер TETRIX PULSE с USB-кабелем
• Датчик линии GROVE и ультразвуковой датчик расстояния
• 298 алюминиевых и пластиковых деталей TETRIX PRIME , включая конструктивные элементы, разъемы, ступицы, кронштейны, колеса и шестерни плюс комплект для сборки захвата
• Аккумуляторная батарея и зарядное устройство
• 4 сервопривода (2 стандартных мотора и 2 мотора продолжительного вращения)
• Приспособление для сборки 4-в-1, приспособление для сборки 2-в-1 и торцевая отвёртка
• Прочный контейнер с сортировочным лотком для хранения
• Мячики для гольфа и стаканчики для робототехнической трассы
 </t>
  </si>
  <si>
    <t xml:space="preserve"> TETRIX® MAX НАБОР ДЛЯ СОЗДАНИЯ ПРОГРАММИРУЕМЫХ АВТОНОМНЫХ РОБОТОВ</t>
  </si>
  <si>
    <t>Базовые учебные материалы TETRIX® МАКС Входят в комплект поставки наборов 43053+41979</t>
  </si>
  <si>
    <t>Базовые учебные материалы TETRIX® ПРАЙМ. Входят в комплект поставки наборов 44321+41549</t>
  </si>
  <si>
    <t>Базовый УМК TETRIX® МАКС состоит из руководства по предварительной подготовке, руководства по программрованию контроллера PRIZM, а также руководства по сборке 6 различных проектов.</t>
  </si>
  <si>
    <t>TETRIX® MAX РЕСУРСНЫЙ НАБОР</t>
  </si>
  <si>
    <t>41979 | 14+ | 2 ученика | 637 элементов                                                                                   
Ресурсный набор ТЕТРИКС МАКС, детали которого изготовлены из прочного и легкого сплава авиационного алюминия. В наборе много различных деталей, из которых учащиеся могут собирать более крупные и более сложные робототехнические модели и выполнять более замысловатые конструкторские проекты.
Состав:
• Всего 637 конструктивных элементов.
• Разнообразные каналы, пластины, планки и скобы, отсутствующие в наборах для создания робототехнических моделей.
• Гусеничные ленты, звёздочки, направляющие колёса и конвейерные лопатки.
• Дополнительные шестерни с 40, 80, и 120 зубьями вместе с комплектом механизмов реечной передачи.
• 1 сервопривод продолжительного вращения.
• Оси, втулки, распорки и крепёж.
• Прочный контейнер.</t>
  </si>
  <si>
    <t>Экспресс Юный Программист</t>
  </si>
  <si>
    <t>45025 | 2-5 лет | 2-6 детей | 234 деталей
Набор LEGO® Education ЭКСПРЕСС «ЮНЫЙ ПРОГРАММИСТ»  креативный, интуитивно понятный и универсальный инструмент для ознакомления дошкольников с основами программирования, естественным образом пробуждающий их любопытство, творческие способности, желание исследовать и учиться вместе. 
Этот функциональный набор LEGO® DUPLO®, использующий популярную тематику железной дороги, учит детей формировать связи и интуитивным образом исследовать простейшие понятия, связанные с программированием, такие как последовательность, цикл и логические условия. Наряду с этим развиваются навыки решения задач, критического мышления, а также коммуникативные, социальные и эмоциональные навыки.
Особенности набора:
• Поезд с инерционным запуском, световыми и звуковыми эффектами, двигателем и датчиком цвета, который взаимодействует с 5 цветными активными кубиками, а также 2 железнодорожных стрелки. 
• В комплект входят необходимые материалы для быстрого начала работы: задания «Первые шаги», вводное руководство, большой плакат, 6 карточек с идеями для сборки, с помощью которых можно сконструировать 12 уникальных моделей. 
• В руководство для педагога включены 8 онлайн-занятий: 4 занятия с использованием только набора с кубиками и 4 занятия для работы с опциональным мобильным приложением. 
• 8 коротких онлайн видео инструкций. 
• В комплект поставки входит бесплатное опциональное приложение для iOS и Android. 
• В приложение включены 4 тематических задания, которые посвящены путешествиям, персонажам, музыке и математике. Эти задания дают дошкольникам возможность взаимодействовать и управлять игрушечным поездом через цифровую среду. 
• У педагогов есть возможность пройти очное обучение для углублённого понимания того, как наиболее эффективно использовать набор «Экспресс «Юный программист» в учебной практике.</t>
  </si>
  <si>
    <t xml:space="preserve">43053 | 14+ | 2 ученика | 679 элементов                                                                                       Базовый набор ТЕТРИКС МАКС, детали которого изготовлены из особо прочного и легкого сплава авиационного алюминия. В наборе есть всё, что группе из двух учащихся потребуется для создания программируемых роботов с использованием контроллера для робототехнических моделей серии PRIZM™.
Состав:
• Контроллер для робототехнических моделей серии TETRIX® PRIZM с кабелем, оснащённым разъёмом USB.
• Датчик линии и ультразвуковой датчик семейства Grove.
• 679 конструктивных элементов.
• Конструктивные элементы, элементы механизмов движения и крепежные элементы, в том числе разнообразные колёса, шестерни, профильные рейки, планки и соединители.
• Два электромотора постоянного тока на 12 В, кабели для электромоторов, два стандартных сервопривода с поворотом вала на 180 градусов.
• Перезаряжаемая аккумуляторная батарея и зарядное устройство.
• Выключатель аккумуляторных батарей и приспособления для сборки.
• Прочный контейнер, крышка и сортировочный лоток.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</si>
</sst>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р.&quot;"/>
    <numFmt numFmtId="165" formatCode="#,##0\ &quot;₽&quot;"/>
    <numFmt numFmtId="166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165" fontId="0" fillId="0" borderId="0" xfId="0" applyNumberFormat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/>
    <xf numFmtId="165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quotePrefix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quotePrefix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65" fontId="0" fillId="0" borderId="5" xfId="0" applyNumberFormat="1" applyBorder="1" applyAlignment="1">
      <alignment horizontal="center"/>
    </xf>
    <xf numFmtId="0" fontId="0" fillId="0" borderId="5" xfId="0" quotePrefix="1" applyBorder="1" applyAlignment="1">
      <alignment horizontal="center" vertical="top"/>
    </xf>
    <xf numFmtId="165" fontId="0" fillId="0" borderId="5" xfId="0" applyNumberFormat="1" applyBorder="1" applyAlignment="1">
      <alignment horizontal="center" vertical="top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4" borderId="1" xfId="0" applyFont="1" applyFill="1" applyBorder="1"/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/>
    <xf numFmtId="0" fontId="2" fillId="4" borderId="2" xfId="0" applyFont="1" applyFill="1" applyBorder="1"/>
    <xf numFmtId="165" fontId="1" fillId="4" borderId="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/>
    <xf numFmtId="0" fontId="0" fillId="0" borderId="0" xfId="0" applyAlignment="1">
      <alignment horizontal="left" vertical="top" wrapText="1"/>
    </xf>
    <xf numFmtId="0" fontId="1" fillId="5" borderId="1" xfId="0" applyFont="1" applyFill="1" applyBorder="1"/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/>
    <xf numFmtId="0" fontId="2" fillId="5" borderId="2" xfId="0" applyFont="1" applyFill="1" applyBorder="1"/>
    <xf numFmtId="165" fontId="1" fillId="5" borderId="2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0" borderId="3" xfId="0" quotePrefix="1" applyBorder="1" applyAlignment="1">
      <alignment horizontal="center" vertical="top"/>
    </xf>
    <xf numFmtId="165" fontId="0" fillId="0" borderId="3" xfId="0" applyNumberFormat="1" applyBorder="1" applyAlignment="1">
      <alignment horizontal="center" vertical="top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/>
    <xf numFmtId="0" fontId="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6" fontId="0" fillId="0" borderId="0" xfId="0" quotePrefix="1" applyNumberFormat="1" applyAlignment="1">
      <alignment horizontal="center" vertical="top"/>
    </xf>
    <xf numFmtId="166" fontId="0" fillId="0" borderId="5" xfId="0" quotePrefix="1" applyNumberForma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0" fontId="4" fillId="0" borderId="0" xfId="0" applyFont="1"/>
    <xf numFmtId="0" fontId="4" fillId="0" borderId="0" xfId="0" quotePrefix="1" applyFont="1" applyAlignment="1">
      <alignment horizontal="left" vertical="top"/>
    </xf>
    <xf numFmtId="0" fontId="4" fillId="0" borderId="0" xfId="0" quotePrefix="1" applyFont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5" xfId="0" quotePrefix="1" applyFont="1" applyBorder="1" applyAlignment="1">
      <alignment horizontal="center" vertical="top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6" fontId="1" fillId="3" borderId="0" xfId="0" applyNumberFormat="1" applyFont="1" applyFill="1" applyAlignment="1">
      <alignment horizontal="center" vertical="center"/>
    </xf>
    <xf numFmtId="166" fontId="1" fillId="4" borderId="1" xfId="0" applyNumberFormat="1" applyFont="1" applyFill="1" applyBorder="1"/>
    <xf numFmtId="166" fontId="0" fillId="0" borderId="0" xfId="0" applyNumberFormat="1" applyAlignment="1">
      <alignment horizontal="center" vertical="top"/>
    </xf>
    <xf numFmtId="166" fontId="1" fillId="4" borderId="2" xfId="0" applyNumberFormat="1" applyFont="1" applyFill="1" applyBorder="1"/>
    <xf numFmtId="166" fontId="4" fillId="0" borderId="0" xfId="0" applyNumberFormat="1" applyFont="1" applyAlignment="1">
      <alignment horizontal="center" vertical="top"/>
    </xf>
    <xf numFmtId="166" fontId="4" fillId="0" borderId="0" xfId="0" quotePrefix="1" applyNumberFormat="1" applyFont="1" applyAlignment="1">
      <alignment horizontal="center" vertical="top"/>
    </xf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H65"/>
  <sheetViews>
    <sheetView tabSelected="1" workbookViewId="0">
      <selection activeCell="B34" sqref="B34"/>
    </sheetView>
  </sheetViews>
  <sheetFormatPr defaultRowHeight="15" x14ac:dyDescent="0.25"/>
  <cols>
    <col min="1" max="1" width="9.5703125" customWidth="1"/>
    <col min="2" max="2" width="55.28515625" customWidth="1"/>
    <col min="3" max="3" width="70.5703125" customWidth="1"/>
    <col min="4" max="4" width="14.5703125" style="79" customWidth="1"/>
    <col min="5" max="8" width="18.140625" customWidth="1"/>
  </cols>
  <sheetData>
    <row r="1" spans="1:8" x14ac:dyDescent="0.25">
      <c r="A1" s="66" t="s">
        <v>25</v>
      </c>
      <c r="B1" s="66"/>
      <c r="C1" s="66" t="s">
        <v>26</v>
      </c>
      <c r="D1" s="73" t="s">
        <v>6</v>
      </c>
      <c r="E1" s="68" t="s">
        <v>4</v>
      </c>
      <c r="F1" s="69"/>
      <c r="G1" s="66" t="s">
        <v>5</v>
      </c>
      <c r="H1" s="70"/>
    </row>
    <row r="2" spans="1:8" ht="30.75" thickBot="1" x14ac:dyDescent="0.3">
      <c r="A2" s="67"/>
      <c r="B2" s="67"/>
      <c r="C2" s="66"/>
      <c r="D2" s="73"/>
      <c r="E2" s="28" t="s">
        <v>2</v>
      </c>
      <c r="F2" s="29" t="s">
        <v>3</v>
      </c>
      <c r="G2" s="30" t="s">
        <v>2</v>
      </c>
      <c r="H2" s="29" t="s">
        <v>3</v>
      </c>
    </row>
    <row r="3" spans="1:8" x14ac:dyDescent="0.25">
      <c r="A3" s="31" t="s">
        <v>1</v>
      </c>
      <c r="B3" s="31"/>
      <c r="C3" s="31"/>
      <c r="D3" s="74"/>
      <c r="E3" s="31"/>
      <c r="F3" s="31"/>
      <c r="G3" s="31"/>
      <c r="H3" s="31"/>
    </row>
    <row r="4" spans="1:8" x14ac:dyDescent="0.25">
      <c r="A4" s="16">
        <v>9686</v>
      </c>
      <c r="B4" s="13" t="s">
        <v>10</v>
      </c>
      <c r="C4" s="71" t="s">
        <v>17</v>
      </c>
      <c r="D4" s="75">
        <v>16050</v>
      </c>
      <c r="E4" s="23">
        <v>8</v>
      </c>
      <c r="F4" s="24">
        <v>15</v>
      </c>
      <c r="G4" s="17">
        <f t="shared" ref="G4" si="0">D4*E4</f>
        <v>128400</v>
      </c>
      <c r="H4" s="27">
        <f t="shared" ref="H4" si="1">D4*F4</f>
        <v>240750</v>
      </c>
    </row>
    <row r="5" spans="1:8" ht="45" x14ac:dyDescent="0.25">
      <c r="A5" s="12" t="s">
        <v>8</v>
      </c>
      <c r="B5" s="8" t="s">
        <v>34</v>
      </c>
      <c r="C5" s="72"/>
      <c r="D5" s="52" t="s">
        <v>8</v>
      </c>
      <c r="E5" s="21" t="s">
        <v>0</v>
      </c>
      <c r="F5" s="22" t="s">
        <v>0</v>
      </c>
      <c r="G5" s="14" t="s">
        <v>8</v>
      </c>
      <c r="H5" s="26" t="s">
        <v>8</v>
      </c>
    </row>
    <row r="6" spans="1:8" x14ac:dyDescent="0.25">
      <c r="A6" s="16">
        <v>9641</v>
      </c>
      <c r="B6" s="13" t="s">
        <v>33</v>
      </c>
      <c r="C6" s="71" t="s">
        <v>36</v>
      </c>
      <c r="D6" s="75">
        <v>6500</v>
      </c>
      <c r="E6" s="23">
        <v>8</v>
      </c>
      <c r="F6" s="24">
        <v>15</v>
      </c>
      <c r="G6" s="17">
        <f t="shared" ref="G6:G15" si="2">D6*E6</f>
        <v>52000</v>
      </c>
      <c r="H6" s="27">
        <f t="shared" ref="H6:H15" si="3">D6*F6</f>
        <v>97500</v>
      </c>
    </row>
    <row r="7" spans="1:8" ht="30" x14ac:dyDescent="0.25">
      <c r="A7" s="12" t="s">
        <v>8</v>
      </c>
      <c r="B7" s="8" t="s">
        <v>35</v>
      </c>
      <c r="C7" s="72"/>
      <c r="D7" s="52" t="s">
        <v>8</v>
      </c>
      <c r="E7" s="21" t="s">
        <v>0</v>
      </c>
      <c r="F7" s="22" t="s">
        <v>0</v>
      </c>
      <c r="G7" s="14" t="s">
        <v>8</v>
      </c>
      <c r="H7" s="26" t="s">
        <v>8</v>
      </c>
    </row>
    <row r="8" spans="1:8" ht="255" x14ac:dyDescent="0.25">
      <c r="A8" s="16">
        <v>44321</v>
      </c>
      <c r="B8" s="13" t="s">
        <v>126</v>
      </c>
      <c r="C8" s="8" t="s">
        <v>127</v>
      </c>
      <c r="D8" s="75">
        <v>71386</v>
      </c>
      <c r="E8" s="23">
        <v>8</v>
      </c>
      <c r="F8" s="24">
        <v>15</v>
      </c>
      <c r="G8" s="17">
        <f t="shared" ref="G8:G9" si="4">D8*E8</f>
        <v>571088</v>
      </c>
      <c r="H8" s="27">
        <f t="shared" ref="H8:H9" si="5">D8*F8</f>
        <v>1070790</v>
      </c>
    </row>
    <row r="9" spans="1:8" ht="180" x14ac:dyDescent="0.25">
      <c r="A9" s="16">
        <v>41549</v>
      </c>
      <c r="B9" s="13" t="s">
        <v>123</v>
      </c>
      <c r="C9" s="8" t="s">
        <v>124</v>
      </c>
      <c r="D9" s="75">
        <v>31705</v>
      </c>
      <c r="E9" s="23">
        <v>8</v>
      </c>
      <c r="F9" s="24">
        <v>15</v>
      </c>
      <c r="G9" s="17">
        <f t="shared" si="4"/>
        <v>253640</v>
      </c>
      <c r="H9" s="27">
        <f t="shared" si="5"/>
        <v>475575</v>
      </c>
    </row>
    <row r="10" spans="1:8" ht="45" x14ac:dyDescent="0.25">
      <c r="A10" s="12" t="s">
        <v>8</v>
      </c>
      <c r="B10" s="8" t="s">
        <v>130</v>
      </c>
      <c r="C10" s="8" t="s">
        <v>125</v>
      </c>
      <c r="D10" s="52" t="s">
        <v>8</v>
      </c>
      <c r="E10" s="21" t="s">
        <v>0</v>
      </c>
      <c r="F10" s="22" t="s">
        <v>0</v>
      </c>
      <c r="G10" s="14" t="s">
        <v>8</v>
      </c>
      <c r="H10" s="26" t="s">
        <v>8</v>
      </c>
    </row>
    <row r="11" spans="1:8" ht="150" x14ac:dyDescent="0.25">
      <c r="A11" s="16">
        <v>45544</v>
      </c>
      <c r="B11" s="13" t="s">
        <v>37</v>
      </c>
      <c r="C11" s="8" t="s">
        <v>39</v>
      </c>
      <c r="D11" s="75">
        <v>36200</v>
      </c>
      <c r="E11" s="23">
        <v>8</v>
      </c>
      <c r="F11" s="24">
        <v>15</v>
      </c>
      <c r="G11" s="17">
        <f t="shared" si="2"/>
        <v>289600</v>
      </c>
      <c r="H11" s="27">
        <f t="shared" si="3"/>
        <v>543000</v>
      </c>
    </row>
    <row r="12" spans="1:8" ht="30" x14ac:dyDescent="0.25">
      <c r="A12" s="12" t="s">
        <v>8</v>
      </c>
      <c r="B12" s="8" t="s">
        <v>41</v>
      </c>
      <c r="C12" s="8" t="s">
        <v>42</v>
      </c>
      <c r="D12" s="52" t="s">
        <v>8</v>
      </c>
      <c r="E12" s="21" t="s">
        <v>0</v>
      </c>
      <c r="F12" s="22" t="s">
        <v>0</v>
      </c>
      <c r="G12" s="14" t="s">
        <v>8</v>
      </c>
      <c r="H12" s="26" t="s">
        <v>8</v>
      </c>
    </row>
    <row r="13" spans="1:8" ht="135" x14ac:dyDescent="0.25">
      <c r="A13" s="12" t="s">
        <v>8</v>
      </c>
      <c r="B13" s="8" t="s">
        <v>44</v>
      </c>
      <c r="C13" s="8" t="s">
        <v>43</v>
      </c>
      <c r="D13" s="52" t="s">
        <v>8</v>
      </c>
      <c r="E13" s="21" t="s">
        <v>0</v>
      </c>
      <c r="F13" s="22" t="s">
        <v>0</v>
      </c>
      <c r="G13" s="14" t="s">
        <v>8</v>
      </c>
      <c r="H13" s="26" t="s">
        <v>8</v>
      </c>
    </row>
    <row r="14" spans="1:8" ht="90" x14ac:dyDescent="0.25">
      <c r="A14" s="16">
        <v>45560</v>
      </c>
      <c r="B14" s="13" t="s">
        <v>38</v>
      </c>
      <c r="C14" s="8" t="s">
        <v>40</v>
      </c>
      <c r="D14" s="75">
        <v>10000</v>
      </c>
      <c r="E14" s="23">
        <v>8</v>
      </c>
      <c r="F14" s="24">
        <v>15</v>
      </c>
      <c r="G14" s="17">
        <f t="shared" si="2"/>
        <v>80000</v>
      </c>
      <c r="H14" s="27">
        <f t="shared" si="3"/>
        <v>150000</v>
      </c>
    </row>
    <row r="15" spans="1:8" ht="45" x14ac:dyDescent="0.25">
      <c r="A15" s="16">
        <v>45517</v>
      </c>
      <c r="B15" s="13" t="s">
        <v>11</v>
      </c>
      <c r="C15" s="8" t="s">
        <v>24</v>
      </c>
      <c r="D15" s="75">
        <v>3000</v>
      </c>
      <c r="E15" s="23">
        <v>8</v>
      </c>
      <c r="F15" s="24">
        <v>15</v>
      </c>
      <c r="G15" s="17">
        <f t="shared" si="2"/>
        <v>24000</v>
      </c>
      <c r="H15" s="27">
        <f t="shared" si="3"/>
        <v>45000</v>
      </c>
    </row>
    <row r="16" spans="1:8" ht="15.75" thickBot="1" x14ac:dyDescent="0.3">
      <c r="A16" s="32"/>
      <c r="B16" s="33"/>
      <c r="C16" s="33"/>
      <c r="D16" s="76"/>
      <c r="E16" s="34"/>
      <c r="F16" s="34"/>
      <c r="G16" s="35">
        <f>SUM(G4:G15)</f>
        <v>1398728</v>
      </c>
      <c r="H16" s="35">
        <f>SUM(H4:H15)</f>
        <v>2622615</v>
      </c>
    </row>
    <row r="17" spans="1:8" x14ac:dyDescent="0.25">
      <c r="A17" s="66" t="s">
        <v>25</v>
      </c>
      <c r="B17" s="66"/>
      <c r="C17" s="66" t="s">
        <v>26</v>
      </c>
      <c r="D17" s="73" t="s">
        <v>6</v>
      </c>
      <c r="E17" s="68" t="s">
        <v>4</v>
      </c>
      <c r="F17" s="69"/>
      <c r="G17" s="66" t="s">
        <v>5</v>
      </c>
      <c r="H17" s="70"/>
    </row>
    <row r="18" spans="1:8" ht="30.75" thickBot="1" x14ac:dyDescent="0.3">
      <c r="A18" s="67"/>
      <c r="B18" s="67"/>
      <c r="C18" s="66"/>
      <c r="D18" s="73"/>
      <c r="E18" s="28" t="s">
        <v>2</v>
      </c>
      <c r="F18" s="29" t="s">
        <v>3</v>
      </c>
      <c r="G18" s="30" t="s">
        <v>2</v>
      </c>
      <c r="H18" s="29" t="s">
        <v>3</v>
      </c>
    </row>
    <row r="19" spans="1:8" x14ac:dyDescent="0.25">
      <c r="A19" s="36" t="s">
        <v>29</v>
      </c>
      <c r="B19" s="31"/>
      <c r="C19" s="31"/>
      <c r="D19" s="74"/>
      <c r="E19" s="37"/>
      <c r="F19" s="37"/>
      <c r="G19" s="37"/>
      <c r="H19" s="37"/>
    </row>
    <row r="20" spans="1:8" ht="150" x14ac:dyDescent="0.25">
      <c r="A20" s="16">
        <v>45544</v>
      </c>
      <c r="B20" s="13" t="s">
        <v>37</v>
      </c>
      <c r="C20" s="8" t="s">
        <v>39</v>
      </c>
      <c r="D20" s="75">
        <v>36200</v>
      </c>
      <c r="E20" s="23">
        <v>8</v>
      </c>
      <c r="F20" s="24">
        <v>15</v>
      </c>
      <c r="G20" s="17">
        <f t="shared" ref="G20" si="6">D20*E20</f>
        <v>289600</v>
      </c>
      <c r="H20" s="27">
        <f t="shared" ref="H20" si="7">D20*F20</f>
        <v>543000</v>
      </c>
    </row>
    <row r="21" spans="1:8" ht="30" x14ac:dyDescent="0.25">
      <c r="A21" s="12" t="s">
        <v>8</v>
      </c>
      <c r="B21" s="8" t="s">
        <v>41</v>
      </c>
      <c r="C21" s="8" t="s">
        <v>42</v>
      </c>
      <c r="D21" s="52" t="s">
        <v>8</v>
      </c>
      <c r="E21" s="21" t="s">
        <v>0</v>
      </c>
      <c r="F21" s="22" t="s">
        <v>0</v>
      </c>
      <c r="G21" s="14" t="s">
        <v>8</v>
      </c>
      <c r="H21" s="26" t="s">
        <v>8</v>
      </c>
    </row>
    <row r="22" spans="1:8" ht="135" x14ac:dyDescent="0.25">
      <c r="A22" s="12" t="s">
        <v>8</v>
      </c>
      <c r="B22" s="8" t="s">
        <v>46</v>
      </c>
      <c r="C22" s="8" t="s">
        <v>45</v>
      </c>
      <c r="D22" s="52" t="s">
        <v>8</v>
      </c>
      <c r="E22" s="21" t="s">
        <v>0</v>
      </c>
      <c r="F22" s="22" t="s">
        <v>0</v>
      </c>
      <c r="G22" s="14" t="s">
        <v>8</v>
      </c>
      <c r="H22" s="26" t="s">
        <v>8</v>
      </c>
    </row>
    <row r="23" spans="1:8" ht="45" x14ac:dyDescent="0.25">
      <c r="A23" s="16">
        <v>45517</v>
      </c>
      <c r="B23" s="13" t="s">
        <v>11</v>
      </c>
      <c r="C23" s="8" t="s">
        <v>24</v>
      </c>
      <c r="D23" s="75">
        <v>3000</v>
      </c>
      <c r="E23" s="23">
        <v>8</v>
      </c>
      <c r="F23" s="24">
        <v>15</v>
      </c>
      <c r="G23" s="17">
        <f t="shared" ref="G23" si="8">D23*E23</f>
        <v>24000</v>
      </c>
      <c r="H23" s="27">
        <f t="shared" ref="H23" si="9">D23*F23</f>
        <v>45000</v>
      </c>
    </row>
    <row r="24" spans="1:8" ht="15.75" thickBot="1" x14ac:dyDescent="0.3">
      <c r="A24" s="32"/>
      <c r="B24" s="33"/>
      <c r="C24" s="33"/>
      <c r="D24" s="76"/>
      <c r="E24" s="34"/>
      <c r="F24" s="34"/>
      <c r="G24" s="35">
        <f>SUM(G20:G23)</f>
        <v>313600</v>
      </c>
      <c r="H24" s="35">
        <f>SUM(H20:H23)</f>
        <v>588000</v>
      </c>
    </row>
    <row r="25" spans="1:8" x14ac:dyDescent="0.25">
      <c r="A25" s="66" t="s">
        <v>25</v>
      </c>
      <c r="B25" s="66"/>
      <c r="C25" s="66" t="s">
        <v>26</v>
      </c>
      <c r="D25" s="73" t="s">
        <v>6</v>
      </c>
      <c r="E25" s="68" t="s">
        <v>4</v>
      </c>
      <c r="F25" s="69"/>
      <c r="G25" s="66" t="s">
        <v>5</v>
      </c>
      <c r="H25" s="70"/>
    </row>
    <row r="26" spans="1:8" ht="30.75" thickBot="1" x14ac:dyDescent="0.3">
      <c r="A26" s="67"/>
      <c r="B26" s="67"/>
      <c r="C26" s="66"/>
      <c r="D26" s="73"/>
      <c r="E26" s="28" t="s">
        <v>2</v>
      </c>
      <c r="F26" s="29" t="s">
        <v>3</v>
      </c>
      <c r="G26" s="30" t="s">
        <v>2</v>
      </c>
      <c r="H26" s="29" t="s">
        <v>3</v>
      </c>
    </row>
    <row r="27" spans="1:8" x14ac:dyDescent="0.25">
      <c r="A27" s="36" t="s">
        <v>32</v>
      </c>
      <c r="B27" s="31"/>
      <c r="C27" s="31"/>
      <c r="D27" s="74"/>
      <c r="E27" s="37"/>
      <c r="F27" s="37"/>
      <c r="G27" s="37"/>
      <c r="H27" s="37"/>
    </row>
    <row r="28" spans="1:8" x14ac:dyDescent="0.25">
      <c r="A28" s="16">
        <v>9686</v>
      </c>
      <c r="B28" s="13" t="s">
        <v>10</v>
      </c>
      <c r="C28" s="71" t="s">
        <v>17</v>
      </c>
      <c r="D28" s="75">
        <v>16050</v>
      </c>
      <c r="E28" s="23">
        <v>8</v>
      </c>
      <c r="F28" s="24">
        <v>15</v>
      </c>
      <c r="G28" s="17">
        <f t="shared" ref="G28" si="10">D28*E28</f>
        <v>128400</v>
      </c>
      <c r="H28" s="27">
        <f t="shared" ref="H28" si="11">D28*F28</f>
        <v>240750</v>
      </c>
    </row>
    <row r="29" spans="1:8" ht="45" x14ac:dyDescent="0.25">
      <c r="A29" s="12" t="s">
        <v>8</v>
      </c>
      <c r="B29" s="8" t="s">
        <v>34</v>
      </c>
      <c r="C29" s="72"/>
      <c r="D29" s="52" t="s">
        <v>8</v>
      </c>
      <c r="E29" s="21" t="s">
        <v>0</v>
      </c>
      <c r="F29" s="22" t="s">
        <v>0</v>
      </c>
      <c r="G29" s="14" t="s">
        <v>8</v>
      </c>
      <c r="H29" s="26" t="s">
        <v>8</v>
      </c>
    </row>
    <row r="30" spans="1:8" x14ac:dyDescent="0.25">
      <c r="A30" s="16">
        <v>9641</v>
      </c>
      <c r="B30" s="13" t="s">
        <v>33</v>
      </c>
      <c r="C30" s="71" t="s">
        <v>36</v>
      </c>
      <c r="D30" s="75">
        <v>6500</v>
      </c>
      <c r="E30" s="23">
        <v>8</v>
      </c>
      <c r="F30" s="24">
        <v>15</v>
      </c>
      <c r="G30" s="17">
        <f t="shared" ref="G30" si="12">D30*E30</f>
        <v>52000</v>
      </c>
      <c r="H30" s="27">
        <f t="shared" ref="H30" si="13">D30*F30</f>
        <v>97500</v>
      </c>
    </row>
    <row r="31" spans="1:8" ht="30" x14ac:dyDescent="0.25">
      <c r="A31" s="12" t="s">
        <v>8</v>
      </c>
      <c r="B31" s="8" t="s">
        <v>35</v>
      </c>
      <c r="C31" s="72"/>
      <c r="D31" s="52" t="s">
        <v>8</v>
      </c>
      <c r="E31" s="21" t="s">
        <v>0</v>
      </c>
      <c r="F31" s="22" t="s">
        <v>0</v>
      </c>
      <c r="G31" s="14" t="s">
        <v>8</v>
      </c>
      <c r="H31" s="26" t="s">
        <v>8</v>
      </c>
    </row>
    <row r="32" spans="1:8" ht="30" x14ac:dyDescent="0.25">
      <c r="A32" s="16">
        <v>9688</v>
      </c>
      <c r="B32" s="8" t="s">
        <v>14</v>
      </c>
      <c r="C32" s="71" t="s">
        <v>27</v>
      </c>
      <c r="D32" s="75">
        <v>11700</v>
      </c>
      <c r="E32" s="23">
        <v>8</v>
      </c>
      <c r="F32" s="24">
        <v>15</v>
      </c>
      <c r="G32" s="17">
        <f t="shared" ref="G32" si="14">D32*E32</f>
        <v>93600</v>
      </c>
      <c r="H32" s="27">
        <f t="shared" ref="H32" si="15">D32*F32</f>
        <v>175500</v>
      </c>
    </row>
    <row r="33" spans="1:8" ht="30" x14ac:dyDescent="0.25">
      <c r="A33" s="12" t="s">
        <v>8</v>
      </c>
      <c r="B33" s="8" t="s">
        <v>57</v>
      </c>
      <c r="C33" s="72"/>
      <c r="D33" s="52" t="s">
        <v>8</v>
      </c>
      <c r="E33" s="21" t="s">
        <v>0</v>
      </c>
      <c r="F33" s="22" t="s">
        <v>0</v>
      </c>
      <c r="G33" s="14" t="s">
        <v>8</v>
      </c>
      <c r="H33" s="26" t="s">
        <v>8</v>
      </c>
    </row>
    <row r="34" spans="1:8" ht="409.5" x14ac:dyDescent="0.25">
      <c r="A34" s="12" t="s">
        <v>107</v>
      </c>
      <c r="B34" s="8" t="s">
        <v>109</v>
      </c>
      <c r="C34" s="38" t="s">
        <v>110</v>
      </c>
      <c r="D34" s="52">
        <v>62810</v>
      </c>
      <c r="E34" s="21">
        <v>4</v>
      </c>
      <c r="F34" s="22">
        <v>7</v>
      </c>
      <c r="G34" s="52">
        <f t="shared" ref="G34" si="16">D34*E34</f>
        <v>251240</v>
      </c>
      <c r="H34" s="53">
        <f t="shared" ref="H34" si="17">D34*F34</f>
        <v>439670</v>
      </c>
    </row>
    <row r="35" spans="1:8" ht="270" x14ac:dyDescent="0.25">
      <c r="A35" s="12" t="s">
        <v>8</v>
      </c>
      <c r="B35" s="8" t="s">
        <v>108</v>
      </c>
      <c r="C35" s="38" t="s">
        <v>111</v>
      </c>
      <c r="D35" s="52" t="s">
        <v>8</v>
      </c>
      <c r="E35" s="21" t="s">
        <v>0</v>
      </c>
      <c r="F35" s="22" t="s">
        <v>0</v>
      </c>
      <c r="G35" s="14" t="s">
        <v>8</v>
      </c>
      <c r="H35" s="26" t="s">
        <v>8</v>
      </c>
    </row>
    <row r="36" spans="1:8" ht="150" x14ac:dyDescent="0.25">
      <c r="A36" s="16">
        <v>45544</v>
      </c>
      <c r="B36" s="13" t="s">
        <v>37</v>
      </c>
      <c r="C36" s="8" t="s">
        <v>39</v>
      </c>
      <c r="D36" s="75">
        <v>36200</v>
      </c>
      <c r="E36" s="23">
        <v>4</v>
      </c>
      <c r="F36" s="24">
        <v>8</v>
      </c>
      <c r="G36" s="17">
        <f t="shared" ref="G36" si="18">D36*E36</f>
        <v>144800</v>
      </c>
      <c r="H36" s="27">
        <f t="shared" ref="H36" si="19">D36*F36</f>
        <v>289600</v>
      </c>
    </row>
    <row r="37" spans="1:8" ht="30" x14ac:dyDescent="0.25">
      <c r="A37" s="12" t="s">
        <v>8</v>
      </c>
      <c r="B37" s="8" t="s">
        <v>41</v>
      </c>
      <c r="C37" s="8" t="s">
        <v>42</v>
      </c>
      <c r="D37" s="52" t="s">
        <v>8</v>
      </c>
      <c r="E37" s="21" t="s">
        <v>0</v>
      </c>
      <c r="F37" s="22" t="s">
        <v>0</v>
      </c>
      <c r="G37" s="14" t="s">
        <v>8</v>
      </c>
      <c r="H37" s="26" t="s">
        <v>8</v>
      </c>
    </row>
    <row r="38" spans="1:8" ht="105" x14ac:dyDescent="0.25">
      <c r="A38" s="12" t="s">
        <v>8</v>
      </c>
      <c r="B38" s="8" t="s">
        <v>53</v>
      </c>
      <c r="C38" s="8" t="s">
        <v>50</v>
      </c>
      <c r="D38" s="52" t="s">
        <v>8</v>
      </c>
      <c r="E38" s="21" t="s">
        <v>0</v>
      </c>
      <c r="F38" s="22" t="s">
        <v>0</v>
      </c>
      <c r="G38" s="14" t="s">
        <v>8</v>
      </c>
      <c r="H38" s="26" t="s">
        <v>8</v>
      </c>
    </row>
    <row r="39" spans="1:8" ht="105" x14ac:dyDescent="0.25">
      <c r="A39" s="16">
        <v>9749</v>
      </c>
      <c r="B39" s="13" t="s">
        <v>48</v>
      </c>
      <c r="C39" s="8" t="s">
        <v>49</v>
      </c>
      <c r="D39" s="75">
        <v>3700</v>
      </c>
      <c r="E39" s="23">
        <v>8</v>
      </c>
      <c r="F39" s="24">
        <v>15</v>
      </c>
      <c r="G39" s="17">
        <f t="shared" ref="G39:G40" si="20">D39*E39</f>
        <v>29600</v>
      </c>
      <c r="H39" s="27">
        <f t="shared" ref="H39:H40" si="21">D39*F39</f>
        <v>55500</v>
      </c>
    </row>
    <row r="40" spans="1:8" ht="45" x14ac:dyDescent="0.25">
      <c r="A40" s="16">
        <v>45517</v>
      </c>
      <c r="B40" s="13" t="s">
        <v>11</v>
      </c>
      <c r="C40" s="8" t="s">
        <v>24</v>
      </c>
      <c r="D40" s="75">
        <v>3000</v>
      </c>
      <c r="E40" s="23">
        <v>8</v>
      </c>
      <c r="F40" s="24">
        <v>15</v>
      </c>
      <c r="G40" s="17">
        <f t="shared" si="20"/>
        <v>24000</v>
      </c>
      <c r="H40" s="27">
        <f t="shared" si="21"/>
        <v>45000</v>
      </c>
    </row>
    <row r="41" spans="1:8" ht="15.75" thickBot="1" x14ac:dyDescent="0.3">
      <c r="A41" s="32"/>
      <c r="B41" s="33"/>
      <c r="C41" s="33"/>
      <c r="D41" s="76"/>
      <c r="E41" s="34"/>
      <c r="F41" s="34"/>
      <c r="G41" s="35">
        <f>SUM(G28:G40)</f>
        <v>723640</v>
      </c>
      <c r="H41" s="35">
        <f>SUM(H28:H40)</f>
        <v>1343520</v>
      </c>
    </row>
    <row r="42" spans="1:8" x14ac:dyDescent="0.25">
      <c r="A42" s="66" t="s">
        <v>25</v>
      </c>
      <c r="B42" s="66"/>
      <c r="C42" s="66" t="s">
        <v>26</v>
      </c>
      <c r="D42" s="73" t="s">
        <v>6</v>
      </c>
      <c r="E42" s="68" t="s">
        <v>4</v>
      </c>
      <c r="F42" s="69"/>
      <c r="G42" s="66" t="s">
        <v>5</v>
      </c>
      <c r="H42" s="70"/>
    </row>
    <row r="43" spans="1:8" ht="30.75" thickBot="1" x14ac:dyDescent="0.3">
      <c r="A43" s="67"/>
      <c r="B43" s="67"/>
      <c r="C43" s="66"/>
      <c r="D43" s="73"/>
      <c r="E43" s="28" t="s">
        <v>2</v>
      </c>
      <c r="F43" s="29" t="s">
        <v>3</v>
      </c>
      <c r="G43" s="30" t="s">
        <v>2</v>
      </c>
      <c r="H43" s="29" t="s">
        <v>3</v>
      </c>
    </row>
    <row r="44" spans="1:8" x14ac:dyDescent="0.25">
      <c r="A44" s="36" t="s">
        <v>30</v>
      </c>
      <c r="B44" s="31"/>
      <c r="C44" s="31"/>
      <c r="D44" s="74"/>
      <c r="E44" s="37"/>
      <c r="F44" s="37"/>
      <c r="G44" s="37"/>
      <c r="H44" s="37"/>
    </row>
    <row r="45" spans="1:8" x14ac:dyDescent="0.25">
      <c r="A45" s="16">
        <v>9686</v>
      </c>
      <c r="B45" s="13" t="s">
        <v>10</v>
      </c>
      <c r="C45" s="71" t="s">
        <v>17</v>
      </c>
      <c r="D45" s="75">
        <v>16050</v>
      </c>
      <c r="E45" s="23">
        <v>8</v>
      </c>
      <c r="F45" s="24">
        <v>15</v>
      </c>
      <c r="G45" s="17">
        <f t="shared" ref="G45" si="22">D45*E45</f>
        <v>128400</v>
      </c>
      <c r="H45" s="27">
        <f t="shared" ref="H45" si="23">D45*F45</f>
        <v>240750</v>
      </c>
    </row>
    <row r="46" spans="1:8" ht="45" x14ac:dyDescent="0.25">
      <c r="A46" s="12" t="s">
        <v>8</v>
      </c>
      <c r="B46" s="8" t="s">
        <v>34</v>
      </c>
      <c r="C46" s="72"/>
      <c r="D46" s="52" t="s">
        <v>8</v>
      </c>
      <c r="E46" s="21" t="s">
        <v>0</v>
      </c>
      <c r="F46" s="22" t="s">
        <v>0</v>
      </c>
      <c r="G46" s="14" t="s">
        <v>8</v>
      </c>
      <c r="H46" s="26" t="s">
        <v>8</v>
      </c>
    </row>
    <row r="47" spans="1:8" ht="60" x14ac:dyDescent="0.25">
      <c r="A47" s="12" t="s">
        <v>8</v>
      </c>
      <c r="B47" s="8" t="s">
        <v>51</v>
      </c>
      <c r="C47" s="7" t="s">
        <v>56</v>
      </c>
      <c r="D47" s="52" t="s">
        <v>8</v>
      </c>
      <c r="E47" s="21" t="s">
        <v>0</v>
      </c>
      <c r="F47" s="22" t="s">
        <v>0</v>
      </c>
      <c r="G47" s="14" t="s">
        <v>8</v>
      </c>
      <c r="H47" s="26" t="s">
        <v>8</v>
      </c>
    </row>
    <row r="48" spans="1:8" s="60" customFormat="1" ht="315" x14ac:dyDescent="0.25">
      <c r="A48" s="54">
        <v>43053</v>
      </c>
      <c r="B48" s="55" t="s">
        <v>128</v>
      </c>
      <c r="C48" s="55" t="s">
        <v>136</v>
      </c>
      <c r="D48" s="77">
        <v>110455</v>
      </c>
      <c r="E48" s="57">
        <v>8</v>
      </c>
      <c r="F48" s="58">
        <v>15</v>
      </c>
      <c r="G48" s="56">
        <f t="shared" ref="G48:G49" si="24">D48*E48</f>
        <v>883640</v>
      </c>
      <c r="H48" s="59">
        <f t="shared" ref="H48:H49" si="25">D48*F48</f>
        <v>1656825</v>
      </c>
    </row>
    <row r="49" spans="1:8" s="60" customFormat="1" ht="255" x14ac:dyDescent="0.25">
      <c r="A49" s="54">
        <v>41979</v>
      </c>
      <c r="B49" s="55" t="s">
        <v>132</v>
      </c>
      <c r="C49" s="55" t="s">
        <v>133</v>
      </c>
      <c r="D49" s="77">
        <v>42955</v>
      </c>
      <c r="E49" s="57">
        <v>8</v>
      </c>
      <c r="F49" s="58">
        <v>15</v>
      </c>
      <c r="G49" s="56">
        <f t="shared" si="24"/>
        <v>343640</v>
      </c>
      <c r="H49" s="59">
        <f t="shared" si="25"/>
        <v>644325</v>
      </c>
    </row>
    <row r="50" spans="1:8" s="60" customFormat="1" ht="45" x14ac:dyDescent="0.25">
      <c r="A50" s="61" t="s">
        <v>8</v>
      </c>
      <c r="B50" s="55" t="s">
        <v>129</v>
      </c>
      <c r="C50" s="55" t="s">
        <v>131</v>
      </c>
      <c r="D50" s="78" t="s">
        <v>8</v>
      </c>
      <c r="E50" s="63" t="s">
        <v>0</v>
      </c>
      <c r="F50" s="64" t="s">
        <v>0</v>
      </c>
      <c r="G50" s="62" t="s">
        <v>8</v>
      </c>
      <c r="H50" s="65" t="s">
        <v>8</v>
      </c>
    </row>
    <row r="51" spans="1:8" ht="210" x14ac:dyDescent="0.25">
      <c r="A51" s="16" t="s">
        <v>113</v>
      </c>
      <c r="B51" s="13" t="s">
        <v>112</v>
      </c>
      <c r="C51" s="8" t="s">
        <v>114</v>
      </c>
      <c r="D51" s="75">
        <v>75900</v>
      </c>
      <c r="E51" s="23">
        <v>4</v>
      </c>
      <c r="F51" s="24">
        <v>7</v>
      </c>
      <c r="G51" s="17">
        <f t="shared" ref="G51" si="26">D51*E51</f>
        <v>303600</v>
      </c>
      <c r="H51" s="27">
        <f t="shared" ref="H51" si="27">D51*F51</f>
        <v>531300</v>
      </c>
    </row>
    <row r="52" spans="1:8" ht="45" x14ac:dyDescent="0.25">
      <c r="A52" s="12" t="s">
        <v>8</v>
      </c>
      <c r="B52" s="8" t="s">
        <v>116</v>
      </c>
      <c r="C52" s="8" t="s">
        <v>115</v>
      </c>
      <c r="D52" s="52" t="s">
        <v>8</v>
      </c>
      <c r="E52" s="21" t="s">
        <v>0</v>
      </c>
      <c r="F52" s="22" t="s">
        <v>0</v>
      </c>
      <c r="G52" s="14" t="s">
        <v>8</v>
      </c>
      <c r="H52" s="26" t="s">
        <v>8</v>
      </c>
    </row>
    <row r="53" spans="1:8" ht="150" x14ac:dyDescent="0.25">
      <c r="A53" s="16">
        <v>45544</v>
      </c>
      <c r="B53" s="13" t="s">
        <v>37</v>
      </c>
      <c r="C53" s="8" t="s">
        <v>39</v>
      </c>
      <c r="D53" s="75">
        <v>36200</v>
      </c>
      <c r="E53" s="23">
        <v>4</v>
      </c>
      <c r="F53" s="24">
        <v>8</v>
      </c>
      <c r="G53" s="17">
        <f t="shared" ref="G53" si="28">D53*E53</f>
        <v>144800</v>
      </c>
      <c r="H53" s="27">
        <f t="shared" ref="H53" si="29">D53*F53</f>
        <v>289600</v>
      </c>
    </row>
    <row r="54" spans="1:8" ht="30" x14ac:dyDescent="0.25">
      <c r="A54" s="12" t="s">
        <v>8</v>
      </c>
      <c r="B54" s="8" t="s">
        <v>41</v>
      </c>
      <c r="C54" s="8" t="s">
        <v>42</v>
      </c>
      <c r="D54" s="52" t="s">
        <v>8</v>
      </c>
      <c r="E54" s="21" t="s">
        <v>0</v>
      </c>
      <c r="F54" s="22" t="s">
        <v>0</v>
      </c>
      <c r="G54" s="14" t="s">
        <v>8</v>
      </c>
      <c r="H54" s="26" t="s">
        <v>8</v>
      </c>
    </row>
    <row r="55" spans="1:8" ht="120" x14ac:dyDescent="0.25">
      <c r="A55" s="12">
        <v>45570</v>
      </c>
      <c r="B55" s="8" t="s">
        <v>54</v>
      </c>
      <c r="C55" s="8" t="s">
        <v>55</v>
      </c>
      <c r="D55" s="75">
        <v>15900</v>
      </c>
      <c r="E55" s="23">
        <v>1</v>
      </c>
      <c r="F55" s="24">
        <v>2</v>
      </c>
      <c r="G55" s="17">
        <f t="shared" ref="G55" si="30">D55*E55</f>
        <v>15900</v>
      </c>
      <c r="H55" s="27">
        <f t="shared" ref="H55" si="31">D55*F55</f>
        <v>31800</v>
      </c>
    </row>
    <row r="56" spans="1:8" ht="105" x14ac:dyDescent="0.25">
      <c r="A56" s="12" t="s">
        <v>8</v>
      </c>
      <c r="B56" s="8" t="s">
        <v>52</v>
      </c>
      <c r="C56" s="8" t="s">
        <v>50</v>
      </c>
      <c r="D56" s="52" t="s">
        <v>8</v>
      </c>
      <c r="E56" s="21" t="s">
        <v>0</v>
      </c>
      <c r="F56" s="22" t="s">
        <v>0</v>
      </c>
      <c r="G56" s="14" t="s">
        <v>8</v>
      </c>
      <c r="H56" s="26" t="s">
        <v>8</v>
      </c>
    </row>
    <row r="57" spans="1:8" ht="90" x14ac:dyDescent="0.25">
      <c r="A57" s="16">
        <v>45560</v>
      </c>
      <c r="B57" s="13" t="s">
        <v>38</v>
      </c>
      <c r="C57" s="8" t="s">
        <v>40</v>
      </c>
      <c r="D57" s="75">
        <v>10000</v>
      </c>
      <c r="E57" s="23">
        <v>8</v>
      </c>
      <c r="F57" s="24">
        <v>15</v>
      </c>
      <c r="G57" s="17">
        <f t="shared" ref="G57" si="32">D57*E57</f>
        <v>80000</v>
      </c>
      <c r="H57" s="27">
        <f t="shared" ref="H57" si="33">D57*F57</f>
        <v>150000</v>
      </c>
    </row>
    <row r="58" spans="1:8" ht="45" x14ac:dyDescent="0.25">
      <c r="A58" s="16">
        <v>45517</v>
      </c>
      <c r="B58" s="13" t="s">
        <v>11</v>
      </c>
      <c r="C58" s="8" t="s">
        <v>24</v>
      </c>
      <c r="D58" s="75">
        <v>3000</v>
      </c>
      <c r="E58" s="23">
        <v>8</v>
      </c>
      <c r="F58" s="24">
        <v>15</v>
      </c>
      <c r="G58" s="17">
        <f t="shared" ref="G58" si="34">D58*E58</f>
        <v>24000</v>
      </c>
      <c r="H58" s="27">
        <f t="shared" ref="H58" si="35">D58*F58</f>
        <v>45000</v>
      </c>
    </row>
    <row r="59" spans="1:8" ht="15.75" thickBot="1" x14ac:dyDescent="0.3">
      <c r="A59" s="32"/>
      <c r="B59" s="33"/>
      <c r="C59" s="33"/>
      <c r="D59" s="76"/>
      <c r="E59" s="34"/>
      <c r="F59" s="34"/>
      <c r="G59" s="35">
        <f>SUM(G45:G58)</f>
        <v>1923980</v>
      </c>
      <c r="H59" s="35">
        <f>SUM(H45:H58)</f>
        <v>3589600</v>
      </c>
    </row>
    <row r="60" spans="1:8" x14ac:dyDescent="0.25">
      <c r="A60" s="66" t="s">
        <v>25</v>
      </c>
      <c r="B60" s="66"/>
      <c r="C60" s="66" t="s">
        <v>26</v>
      </c>
      <c r="D60" s="73" t="s">
        <v>6</v>
      </c>
      <c r="E60" s="68" t="s">
        <v>4</v>
      </c>
      <c r="F60" s="69"/>
      <c r="G60" s="66" t="s">
        <v>5</v>
      </c>
      <c r="H60" s="70"/>
    </row>
    <row r="61" spans="1:8" ht="30.75" thickBot="1" x14ac:dyDescent="0.3">
      <c r="A61" s="67"/>
      <c r="B61" s="67"/>
      <c r="C61" s="66"/>
      <c r="D61" s="73"/>
      <c r="E61" s="28" t="s">
        <v>2</v>
      </c>
      <c r="F61" s="29" t="s">
        <v>3</v>
      </c>
      <c r="G61" s="30" t="s">
        <v>2</v>
      </c>
      <c r="H61" s="29" t="s">
        <v>3</v>
      </c>
    </row>
    <row r="62" spans="1:8" x14ac:dyDescent="0.25">
      <c r="A62" s="36" t="s">
        <v>122</v>
      </c>
      <c r="B62" s="31"/>
      <c r="C62" s="31"/>
      <c r="D62" s="74"/>
      <c r="E62" s="37"/>
      <c r="F62" s="37"/>
      <c r="G62" s="37"/>
      <c r="H62" s="37"/>
    </row>
    <row r="63" spans="1:8" ht="345" x14ac:dyDescent="0.25">
      <c r="A63" s="16" t="s">
        <v>118</v>
      </c>
      <c r="B63" s="13" t="s">
        <v>117</v>
      </c>
      <c r="C63" s="8" t="s">
        <v>119</v>
      </c>
      <c r="D63" s="75">
        <v>239932</v>
      </c>
      <c r="E63" s="23">
        <v>1</v>
      </c>
      <c r="F63" s="24">
        <v>2</v>
      </c>
      <c r="G63" s="17">
        <f t="shared" ref="G63" si="36">D63*E63</f>
        <v>239932</v>
      </c>
      <c r="H63" s="27">
        <f t="shared" ref="H63" si="37">D63*F63</f>
        <v>479864</v>
      </c>
    </row>
    <row r="64" spans="1:8" ht="30" x14ac:dyDescent="0.25">
      <c r="A64" s="12" t="s">
        <v>8</v>
      </c>
      <c r="B64" s="8" t="s">
        <v>121</v>
      </c>
      <c r="C64" s="8" t="s">
        <v>120</v>
      </c>
      <c r="D64" s="52" t="s">
        <v>8</v>
      </c>
      <c r="E64" s="21" t="s">
        <v>0</v>
      </c>
      <c r="F64" s="22" t="s">
        <v>0</v>
      </c>
      <c r="G64" s="14" t="s">
        <v>8</v>
      </c>
      <c r="H64" s="26" t="s">
        <v>8</v>
      </c>
    </row>
    <row r="65" spans="1:8" ht="15.75" thickBot="1" x14ac:dyDescent="0.3">
      <c r="A65" s="32"/>
      <c r="B65" s="33"/>
      <c r="C65" s="33"/>
      <c r="D65" s="76"/>
      <c r="E65" s="34"/>
      <c r="F65" s="34"/>
      <c r="G65" s="35">
        <f>SUM(G63:G64)</f>
        <v>239932</v>
      </c>
      <c r="H65" s="35">
        <f>SUM(H63:H64)</f>
        <v>479864</v>
      </c>
    </row>
  </sheetData>
  <mergeCells count="31">
    <mergeCell ref="G60:H60"/>
    <mergeCell ref="C4:C5"/>
    <mergeCell ref="A60:B61"/>
    <mergeCell ref="C60:C61"/>
    <mergeCell ref="D60:D61"/>
    <mergeCell ref="E60:F60"/>
    <mergeCell ref="C6:C7"/>
    <mergeCell ref="A17:B18"/>
    <mergeCell ref="C17:C18"/>
    <mergeCell ref="D17:D18"/>
    <mergeCell ref="E17:F17"/>
    <mergeCell ref="D42:D43"/>
    <mergeCell ref="E42:F42"/>
    <mergeCell ref="G42:H42"/>
    <mergeCell ref="G17:H17"/>
    <mergeCell ref="A25:B26"/>
    <mergeCell ref="A1:B2"/>
    <mergeCell ref="C1:C2"/>
    <mergeCell ref="D1:D2"/>
    <mergeCell ref="E1:F1"/>
    <mergeCell ref="G1:H1"/>
    <mergeCell ref="G25:H25"/>
    <mergeCell ref="C45:C46"/>
    <mergeCell ref="C28:C29"/>
    <mergeCell ref="C30:C31"/>
    <mergeCell ref="C32:C33"/>
    <mergeCell ref="A42:B43"/>
    <mergeCell ref="C42:C43"/>
    <mergeCell ref="C25:C26"/>
    <mergeCell ref="D25:D26"/>
    <mergeCell ref="E25:F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H39"/>
  <sheetViews>
    <sheetView topLeftCell="A25" workbookViewId="0">
      <selection activeCell="C6" sqref="C6:C7"/>
    </sheetView>
  </sheetViews>
  <sheetFormatPr defaultRowHeight="15" x14ac:dyDescent="0.25"/>
  <cols>
    <col min="1" max="1" width="5.85546875" customWidth="1"/>
    <col min="2" max="2" width="55.28515625" customWidth="1"/>
    <col min="3" max="3" width="70.5703125" customWidth="1"/>
    <col min="4" max="4" width="14.5703125" customWidth="1"/>
    <col min="5" max="8" width="18.140625" customWidth="1"/>
  </cols>
  <sheetData>
    <row r="1" spans="1:8" x14ac:dyDescent="0.25">
      <c r="A1" s="66" t="s">
        <v>25</v>
      </c>
      <c r="B1" s="66"/>
      <c r="C1" s="66" t="s">
        <v>26</v>
      </c>
      <c r="D1" s="66" t="s">
        <v>6</v>
      </c>
      <c r="E1" s="68" t="s">
        <v>4</v>
      </c>
      <c r="F1" s="69"/>
      <c r="G1" s="66" t="s">
        <v>5</v>
      </c>
      <c r="H1" s="70"/>
    </row>
    <row r="2" spans="1:8" ht="30.75" thickBot="1" x14ac:dyDescent="0.3">
      <c r="A2" s="67"/>
      <c r="B2" s="67"/>
      <c r="C2" s="66"/>
      <c r="D2" s="66"/>
      <c r="E2" s="28" t="s">
        <v>2</v>
      </c>
      <c r="F2" s="29" t="s">
        <v>3</v>
      </c>
      <c r="G2" s="30" t="s">
        <v>2</v>
      </c>
      <c r="H2" s="29" t="s">
        <v>3</v>
      </c>
    </row>
    <row r="3" spans="1:8" x14ac:dyDescent="0.25">
      <c r="A3" s="1" t="s">
        <v>1</v>
      </c>
      <c r="B3" s="1"/>
      <c r="C3" s="1"/>
      <c r="D3" s="1"/>
      <c r="E3" s="1"/>
      <c r="F3" s="1"/>
      <c r="G3" s="1"/>
      <c r="H3" s="1"/>
    </row>
    <row r="4" spans="1:8" x14ac:dyDescent="0.25">
      <c r="A4" s="9">
        <v>9689</v>
      </c>
      <c r="B4" t="s">
        <v>9</v>
      </c>
      <c r="C4" s="71" t="s">
        <v>18</v>
      </c>
      <c r="D4" s="3">
        <v>5500</v>
      </c>
      <c r="E4" s="19">
        <v>8</v>
      </c>
      <c r="F4" s="20">
        <v>15</v>
      </c>
      <c r="G4" s="3">
        <f>D4*E4</f>
        <v>44000</v>
      </c>
      <c r="H4" s="25">
        <f>D4*F4</f>
        <v>82500</v>
      </c>
    </row>
    <row r="5" spans="1:8" ht="30" x14ac:dyDescent="0.25">
      <c r="A5" s="12" t="s">
        <v>8</v>
      </c>
      <c r="B5" s="8" t="s">
        <v>19</v>
      </c>
      <c r="C5" s="72"/>
      <c r="D5" s="14" t="s">
        <v>8</v>
      </c>
      <c r="E5" s="21" t="s">
        <v>0</v>
      </c>
      <c r="F5" s="22" t="s">
        <v>0</v>
      </c>
      <c r="G5" s="14" t="s">
        <v>8</v>
      </c>
      <c r="H5" s="26" t="s">
        <v>8</v>
      </c>
    </row>
    <row r="6" spans="1:8" x14ac:dyDescent="0.25">
      <c r="A6" s="16">
        <v>9686</v>
      </c>
      <c r="B6" s="13" t="s">
        <v>10</v>
      </c>
      <c r="C6" s="71" t="s">
        <v>17</v>
      </c>
      <c r="D6" s="17">
        <v>16050</v>
      </c>
      <c r="E6" s="23">
        <v>8</v>
      </c>
      <c r="F6" s="24">
        <v>15</v>
      </c>
      <c r="G6" s="17">
        <f t="shared" ref="G6:G11" si="0">D6*E6</f>
        <v>128400</v>
      </c>
      <c r="H6" s="27">
        <f t="shared" ref="H6:H11" si="1">D6*F6</f>
        <v>240750</v>
      </c>
    </row>
    <row r="7" spans="1:8" ht="45" x14ac:dyDescent="0.25">
      <c r="A7" s="12" t="s">
        <v>8</v>
      </c>
      <c r="B7" s="8" t="s">
        <v>20</v>
      </c>
      <c r="C7" s="72"/>
      <c r="D7" s="14" t="s">
        <v>8</v>
      </c>
      <c r="E7" s="21" t="s">
        <v>0</v>
      </c>
      <c r="F7" s="22" t="s">
        <v>0</v>
      </c>
      <c r="G7" s="14" t="s">
        <v>8</v>
      </c>
      <c r="H7" s="26" t="s">
        <v>8</v>
      </c>
    </row>
    <row r="8" spans="1:8" x14ac:dyDescent="0.25">
      <c r="A8" s="9">
        <v>45300</v>
      </c>
      <c r="B8" t="s">
        <v>7</v>
      </c>
      <c r="C8" s="71" t="s">
        <v>22</v>
      </c>
      <c r="D8" s="3">
        <v>18900</v>
      </c>
      <c r="E8" s="19">
        <v>8</v>
      </c>
      <c r="F8" s="20">
        <v>15</v>
      </c>
      <c r="G8" s="3">
        <f t="shared" si="0"/>
        <v>151200</v>
      </c>
      <c r="H8" s="25">
        <f t="shared" si="1"/>
        <v>283500</v>
      </c>
    </row>
    <row r="9" spans="1:8" ht="30" x14ac:dyDescent="0.25">
      <c r="A9" s="12" t="s">
        <v>8</v>
      </c>
      <c r="B9" s="8" t="s">
        <v>21</v>
      </c>
      <c r="C9" s="72"/>
      <c r="D9" s="14" t="s">
        <v>8</v>
      </c>
      <c r="E9" s="21" t="s">
        <v>0</v>
      </c>
      <c r="F9" s="22" t="s">
        <v>0</v>
      </c>
      <c r="G9" s="14" t="s">
        <v>8</v>
      </c>
      <c r="H9" s="26" t="s">
        <v>8</v>
      </c>
    </row>
    <row r="10" spans="1:8" ht="60" x14ac:dyDescent="0.25">
      <c r="A10" s="16">
        <v>45302</v>
      </c>
      <c r="B10" s="13" t="s">
        <v>12</v>
      </c>
      <c r="C10" s="8" t="s">
        <v>23</v>
      </c>
      <c r="D10" s="17">
        <v>7550</v>
      </c>
      <c r="E10" s="23">
        <v>8</v>
      </c>
      <c r="F10" s="24">
        <v>15</v>
      </c>
      <c r="G10" s="17">
        <f t="shared" si="0"/>
        <v>60400</v>
      </c>
      <c r="H10" s="27">
        <f t="shared" si="1"/>
        <v>113250</v>
      </c>
    </row>
    <row r="11" spans="1:8" ht="45" x14ac:dyDescent="0.25">
      <c r="A11" s="16">
        <v>45517</v>
      </c>
      <c r="B11" s="13" t="s">
        <v>11</v>
      </c>
      <c r="C11" s="7" t="s">
        <v>24</v>
      </c>
      <c r="D11" s="17">
        <v>3000</v>
      </c>
      <c r="E11" s="23">
        <v>8</v>
      </c>
      <c r="F11" s="24">
        <v>15</v>
      </c>
      <c r="G11" s="17">
        <f t="shared" si="0"/>
        <v>24000</v>
      </c>
      <c r="H11" s="27">
        <f t="shared" si="1"/>
        <v>45000</v>
      </c>
    </row>
    <row r="12" spans="1:8" ht="15.75" thickBot="1" x14ac:dyDescent="0.3">
      <c r="A12" s="10"/>
      <c r="B12" s="4"/>
      <c r="C12" s="4"/>
      <c r="D12" s="4"/>
      <c r="E12" s="5"/>
      <c r="F12" s="5"/>
      <c r="G12" s="6">
        <f>SUM(G4:G11)</f>
        <v>408000</v>
      </c>
      <c r="H12" s="6">
        <f>SUM(H4:H11)</f>
        <v>765000</v>
      </c>
    </row>
    <row r="13" spans="1:8" x14ac:dyDescent="0.25">
      <c r="A13" s="66" t="s">
        <v>25</v>
      </c>
      <c r="B13" s="66"/>
      <c r="C13" s="66" t="s">
        <v>26</v>
      </c>
      <c r="D13" s="66" t="s">
        <v>6</v>
      </c>
      <c r="E13" s="68" t="s">
        <v>4</v>
      </c>
      <c r="F13" s="69"/>
      <c r="G13" s="66" t="s">
        <v>5</v>
      </c>
      <c r="H13" s="70"/>
    </row>
    <row r="14" spans="1:8" ht="30.75" thickBot="1" x14ac:dyDescent="0.3">
      <c r="A14" s="67"/>
      <c r="B14" s="67"/>
      <c r="C14" s="66"/>
      <c r="D14" s="66"/>
      <c r="E14" s="28" t="s">
        <v>2</v>
      </c>
      <c r="F14" s="29" t="s">
        <v>3</v>
      </c>
      <c r="G14" s="30" t="s">
        <v>2</v>
      </c>
      <c r="H14" s="29" t="s">
        <v>3</v>
      </c>
    </row>
    <row r="15" spans="1:8" x14ac:dyDescent="0.25">
      <c r="A15" s="11" t="s">
        <v>13</v>
      </c>
      <c r="B15" s="1"/>
      <c r="C15" s="1"/>
      <c r="D15" s="1"/>
      <c r="E15" s="2"/>
      <c r="F15" s="2"/>
      <c r="G15" s="2"/>
      <c r="H15" s="2"/>
    </row>
    <row r="16" spans="1:8" x14ac:dyDescent="0.25">
      <c r="A16" s="16">
        <v>9686</v>
      </c>
      <c r="B16" s="13" t="s">
        <v>10</v>
      </c>
      <c r="C16" s="71" t="s">
        <v>17</v>
      </c>
      <c r="D16" s="17">
        <v>16050</v>
      </c>
      <c r="E16" s="18">
        <v>8</v>
      </c>
      <c r="F16" s="18">
        <v>15</v>
      </c>
      <c r="G16" s="17">
        <f t="shared" ref="G16" si="2">D16*E16</f>
        <v>128400</v>
      </c>
      <c r="H16" s="17">
        <f t="shared" ref="H16" si="3">D16*F16</f>
        <v>240750</v>
      </c>
    </row>
    <row r="17" spans="1:8" ht="45" x14ac:dyDescent="0.25">
      <c r="A17" s="12" t="s">
        <v>8</v>
      </c>
      <c r="B17" s="8" t="s">
        <v>20</v>
      </c>
      <c r="C17" s="72"/>
      <c r="D17" s="14" t="s">
        <v>8</v>
      </c>
      <c r="E17" s="15" t="s">
        <v>0</v>
      </c>
      <c r="F17" s="15" t="s">
        <v>0</v>
      </c>
      <c r="G17" s="14" t="s">
        <v>8</v>
      </c>
      <c r="H17" s="14" t="s">
        <v>8</v>
      </c>
    </row>
    <row r="18" spans="1:8" x14ac:dyDescent="0.25">
      <c r="A18" s="16">
        <v>9688</v>
      </c>
      <c r="B18" s="13" t="s">
        <v>14</v>
      </c>
      <c r="C18" s="71" t="s">
        <v>27</v>
      </c>
      <c r="D18" s="17">
        <v>11700</v>
      </c>
      <c r="E18" s="18">
        <v>8</v>
      </c>
      <c r="F18" s="18">
        <v>15</v>
      </c>
      <c r="G18" s="17">
        <f t="shared" ref="G18" si="4">D18*E18</f>
        <v>93600</v>
      </c>
      <c r="H18" s="17">
        <f t="shared" ref="H18" si="5">D18*F18</f>
        <v>175500</v>
      </c>
    </row>
    <row r="19" spans="1:8" ht="30" x14ac:dyDescent="0.25">
      <c r="A19" s="12" t="s">
        <v>8</v>
      </c>
      <c r="B19" s="8" t="s">
        <v>47</v>
      </c>
      <c r="C19" s="72"/>
      <c r="D19" s="14" t="s">
        <v>8</v>
      </c>
      <c r="E19" s="15" t="s">
        <v>0</v>
      </c>
      <c r="F19" s="15" t="s">
        <v>0</v>
      </c>
      <c r="G19" s="14" t="s">
        <v>8</v>
      </c>
      <c r="H19" s="14" t="s">
        <v>8</v>
      </c>
    </row>
    <row r="20" spans="1:8" x14ac:dyDescent="0.25">
      <c r="A20" s="16">
        <v>45300</v>
      </c>
      <c r="B20" s="13" t="s">
        <v>7</v>
      </c>
      <c r="C20" s="71" t="s">
        <v>22</v>
      </c>
      <c r="D20" s="17">
        <v>18900</v>
      </c>
      <c r="E20" s="18">
        <v>8</v>
      </c>
      <c r="F20" s="18">
        <v>15</v>
      </c>
      <c r="G20" s="17">
        <f t="shared" ref="G20" si="6">D20*E20</f>
        <v>151200</v>
      </c>
      <c r="H20" s="17">
        <f t="shared" ref="H20" si="7">D20*F20</f>
        <v>283500</v>
      </c>
    </row>
    <row r="21" spans="1:8" ht="30" x14ac:dyDescent="0.25">
      <c r="A21" s="12" t="s">
        <v>8</v>
      </c>
      <c r="B21" s="8" t="s">
        <v>21</v>
      </c>
      <c r="C21" s="72"/>
      <c r="D21" s="14" t="s">
        <v>8</v>
      </c>
      <c r="E21" s="15" t="s">
        <v>0</v>
      </c>
      <c r="F21" s="15" t="s">
        <v>0</v>
      </c>
      <c r="G21" s="14" t="s">
        <v>8</v>
      </c>
      <c r="H21" s="14" t="s">
        <v>8</v>
      </c>
    </row>
    <row r="22" spans="1:8" ht="60" x14ac:dyDescent="0.25">
      <c r="A22" s="16">
        <v>45302</v>
      </c>
      <c r="B22" s="13" t="s">
        <v>12</v>
      </c>
      <c r="C22" s="8" t="s">
        <v>23</v>
      </c>
      <c r="D22" s="17">
        <v>7550</v>
      </c>
      <c r="E22" s="18">
        <v>8</v>
      </c>
      <c r="F22" s="18">
        <v>15</v>
      </c>
      <c r="G22" s="17">
        <f t="shared" ref="G22:G23" si="8">D22*E22</f>
        <v>60400</v>
      </c>
      <c r="H22" s="17">
        <f t="shared" ref="H22:H23" si="9">D22*F22</f>
        <v>113250</v>
      </c>
    </row>
    <row r="23" spans="1:8" ht="45" x14ac:dyDescent="0.25">
      <c r="A23" s="16">
        <v>45517</v>
      </c>
      <c r="B23" s="13" t="s">
        <v>11</v>
      </c>
      <c r="C23" s="7" t="s">
        <v>24</v>
      </c>
      <c r="D23" s="17">
        <v>3000</v>
      </c>
      <c r="E23" s="18">
        <v>8</v>
      </c>
      <c r="F23" s="18">
        <v>15</v>
      </c>
      <c r="G23" s="17">
        <f t="shared" si="8"/>
        <v>24000</v>
      </c>
      <c r="H23" s="17">
        <f t="shared" si="9"/>
        <v>45000</v>
      </c>
    </row>
    <row r="24" spans="1:8" ht="15.75" thickBot="1" x14ac:dyDescent="0.3">
      <c r="A24" s="10"/>
      <c r="B24" s="4"/>
      <c r="C24" s="4"/>
      <c r="D24" s="4"/>
      <c r="E24" s="5"/>
      <c r="F24" s="5"/>
      <c r="G24" s="6">
        <f>SUM(G16:G23)</f>
        <v>457600</v>
      </c>
      <c r="H24" s="6">
        <f>SUM(H16:H23)</f>
        <v>858000</v>
      </c>
    </row>
    <row r="25" spans="1:8" x14ac:dyDescent="0.25">
      <c r="A25" s="66" t="s">
        <v>25</v>
      </c>
      <c r="B25" s="66"/>
      <c r="C25" s="66" t="s">
        <v>26</v>
      </c>
      <c r="D25" s="66" t="s">
        <v>6</v>
      </c>
      <c r="E25" s="68" t="s">
        <v>4</v>
      </c>
      <c r="F25" s="69"/>
      <c r="G25" s="66" t="s">
        <v>5</v>
      </c>
      <c r="H25" s="70"/>
    </row>
    <row r="26" spans="1:8" ht="30.75" thickBot="1" x14ac:dyDescent="0.3">
      <c r="A26" s="67"/>
      <c r="B26" s="67"/>
      <c r="C26" s="66"/>
      <c r="D26" s="66"/>
      <c r="E26" s="28" t="s">
        <v>2</v>
      </c>
      <c r="F26" s="29" t="s">
        <v>3</v>
      </c>
      <c r="G26" s="30" t="s">
        <v>2</v>
      </c>
      <c r="H26" s="29" t="s">
        <v>3</v>
      </c>
    </row>
    <row r="27" spans="1:8" x14ac:dyDescent="0.25">
      <c r="A27" s="11" t="s">
        <v>31</v>
      </c>
      <c r="B27" s="1"/>
      <c r="C27" s="1"/>
      <c r="D27" s="1"/>
      <c r="E27" s="2"/>
      <c r="F27" s="2"/>
      <c r="G27" s="2"/>
      <c r="H27" s="2"/>
    </row>
    <row r="28" spans="1:8" x14ac:dyDescent="0.25">
      <c r="A28" s="16">
        <v>45300</v>
      </c>
      <c r="B28" s="13" t="s">
        <v>7</v>
      </c>
      <c r="C28" s="71" t="s">
        <v>22</v>
      </c>
      <c r="D28" s="17">
        <v>18900</v>
      </c>
      <c r="E28" s="18">
        <v>8</v>
      </c>
      <c r="F28" s="18">
        <v>15</v>
      </c>
      <c r="G28" s="17">
        <f t="shared" ref="G28" si="10">D28*E28</f>
        <v>151200</v>
      </c>
      <c r="H28" s="17">
        <f t="shared" ref="H28" si="11">D28*F28</f>
        <v>283500</v>
      </c>
    </row>
    <row r="29" spans="1:8" ht="30" x14ac:dyDescent="0.25">
      <c r="A29" s="12" t="s">
        <v>8</v>
      </c>
      <c r="B29" s="8" t="s">
        <v>21</v>
      </c>
      <c r="C29" s="72"/>
      <c r="D29" s="14" t="s">
        <v>8</v>
      </c>
      <c r="E29" s="15" t="s">
        <v>0</v>
      </c>
      <c r="F29" s="15" t="s">
        <v>0</v>
      </c>
      <c r="G29" s="14" t="s">
        <v>8</v>
      </c>
      <c r="H29" s="14" t="s">
        <v>8</v>
      </c>
    </row>
    <row r="30" spans="1:8" ht="60" x14ac:dyDescent="0.25">
      <c r="A30" s="16">
        <v>45302</v>
      </c>
      <c r="B30" s="13" t="s">
        <v>12</v>
      </c>
      <c r="C30" s="8" t="s">
        <v>23</v>
      </c>
      <c r="D30" s="17">
        <v>7550</v>
      </c>
      <c r="E30" s="18">
        <v>8</v>
      </c>
      <c r="F30" s="18">
        <v>15</v>
      </c>
      <c r="G30" s="17">
        <f t="shared" ref="G30:G31" si="12">D30*E30</f>
        <v>60400</v>
      </c>
      <c r="H30" s="17">
        <f t="shared" ref="H30:H31" si="13">D30*F30</f>
        <v>113250</v>
      </c>
    </row>
    <row r="31" spans="1:8" ht="45" x14ac:dyDescent="0.25">
      <c r="A31" s="16">
        <v>45517</v>
      </c>
      <c r="B31" s="13" t="s">
        <v>11</v>
      </c>
      <c r="C31" s="7" t="s">
        <v>24</v>
      </c>
      <c r="D31" s="17">
        <v>3000</v>
      </c>
      <c r="E31" s="18">
        <v>8</v>
      </c>
      <c r="F31" s="18">
        <v>15</v>
      </c>
      <c r="G31" s="17">
        <f t="shared" si="12"/>
        <v>24000</v>
      </c>
      <c r="H31" s="17">
        <f t="shared" si="13"/>
        <v>45000</v>
      </c>
    </row>
    <row r="32" spans="1:8" ht="15.75" thickBot="1" x14ac:dyDescent="0.3">
      <c r="A32" s="10"/>
      <c r="B32" s="4"/>
      <c r="C32" s="4"/>
      <c r="D32" s="4"/>
      <c r="E32" s="5"/>
      <c r="F32" s="5"/>
      <c r="G32" s="6">
        <f>SUM(G28:G31)</f>
        <v>235600</v>
      </c>
      <c r="H32" s="6">
        <f>SUM(H28:H31)</f>
        <v>441750</v>
      </c>
    </row>
    <row r="33" spans="1:8" x14ac:dyDescent="0.25">
      <c r="A33" s="66" t="s">
        <v>25</v>
      </c>
      <c r="B33" s="66"/>
      <c r="C33" s="66" t="s">
        <v>26</v>
      </c>
      <c r="D33" s="66" t="s">
        <v>6</v>
      </c>
      <c r="E33" s="68" t="s">
        <v>4</v>
      </c>
      <c r="F33" s="69"/>
      <c r="G33" s="66" t="s">
        <v>5</v>
      </c>
      <c r="H33" s="70"/>
    </row>
    <row r="34" spans="1:8" ht="30.75" thickBot="1" x14ac:dyDescent="0.3">
      <c r="A34" s="67"/>
      <c r="B34" s="67"/>
      <c r="C34" s="66"/>
      <c r="D34" s="66"/>
      <c r="E34" s="28" t="s">
        <v>2</v>
      </c>
      <c r="F34" s="29" t="s">
        <v>3</v>
      </c>
      <c r="G34" s="30" t="s">
        <v>2</v>
      </c>
      <c r="H34" s="29" t="s">
        <v>3</v>
      </c>
    </row>
    <row r="35" spans="1:8" x14ac:dyDescent="0.25">
      <c r="A35" s="11" t="s">
        <v>15</v>
      </c>
      <c r="B35" s="1"/>
      <c r="C35" s="1"/>
      <c r="D35" s="1"/>
      <c r="E35" s="2"/>
      <c r="F35" s="2"/>
      <c r="G35" s="2"/>
      <c r="H35" s="2"/>
    </row>
    <row r="36" spans="1:8" x14ac:dyDescent="0.25">
      <c r="A36" s="16">
        <v>9689</v>
      </c>
      <c r="B36" s="13" t="s">
        <v>9</v>
      </c>
      <c r="C36" s="71" t="s">
        <v>18</v>
      </c>
      <c r="D36" s="17">
        <v>5500</v>
      </c>
      <c r="E36" s="18">
        <v>8</v>
      </c>
      <c r="F36" s="18">
        <v>15</v>
      </c>
      <c r="G36" s="17">
        <f>D36*E36</f>
        <v>44000</v>
      </c>
      <c r="H36" s="17">
        <f>D36*F36</f>
        <v>82500</v>
      </c>
    </row>
    <row r="37" spans="1:8" ht="30" x14ac:dyDescent="0.25">
      <c r="A37" s="12" t="s">
        <v>8</v>
      </c>
      <c r="B37" s="8" t="s">
        <v>19</v>
      </c>
      <c r="C37" s="72"/>
      <c r="D37" s="14" t="s">
        <v>8</v>
      </c>
      <c r="E37" s="15" t="s">
        <v>0</v>
      </c>
      <c r="F37" s="15" t="s">
        <v>0</v>
      </c>
      <c r="G37" s="14" t="s">
        <v>8</v>
      </c>
      <c r="H37" s="14" t="s">
        <v>8</v>
      </c>
    </row>
    <row r="38" spans="1:8" ht="60" x14ac:dyDescent="0.25">
      <c r="A38" s="12" t="s">
        <v>8</v>
      </c>
      <c r="B38" s="13" t="s">
        <v>16</v>
      </c>
      <c r="C38" s="7" t="s">
        <v>28</v>
      </c>
      <c r="D38" s="14" t="s">
        <v>8</v>
      </c>
      <c r="E38" s="15" t="s">
        <v>0</v>
      </c>
      <c r="F38" s="15" t="s">
        <v>0</v>
      </c>
      <c r="G38" s="14" t="s">
        <v>8</v>
      </c>
      <c r="H38" s="14" t="s">
        <v>8</v>
      </c>
    </row>
    <row r="39" spans="1:8" ht="15.75" thickBot="1" x14ac:dyDescent="0.3">
      <c r="A39" s="10"/>
      <c r="B39" s="4"/>
      <c r="C39" s="4"/>
      <c r="D39" s="4"/>
      <c r="E39" s="5"/>
      <c r="F39" s="5"/>
      <c r="G39" s="6">
        <f>SUM(G36:G38)</f>
        <v>44000</v>
      </c>
      <c r="H39" s="6">
        <f>SUM(H36:H38)</f>
        <v>82500</v>
      </c>
    </row>
  </sheetData>
  <mergeCells count="28">
    <mergeCell ref="E1:F1"/>
    <mergeCell ref="G1:H1"/>
    <mergeCell ref="C1:C2"/>
    <mergeCell ref="D1:D2"/>
    <mergeCell ref="C4:C5"/>
    <mergeCell ref="C6:C7"/>
    <mergeCell ref="C8:C9"/>
    <mergeCell ref="A1:B2"/>
    <mergeCell ref="A13:B14"/>
    <mergeCell ref="C13:C14"/>
    <mergeCell ref="D13:D14"/>
    <mergeCell ref="E13:F13"/>
    <mergeCell ref="G13:H13"/>
    <mergeCell ref="C16:C17"/>
    <mergeCell ref="C20:C21"/>
    <mergeCell ref="C18:C19"/>
    <mergeCell ref="A25:B26"/>
    <mergeCell ref="C25:C26"/>
    <mergeCell ref="D25:D26"/>
    <mergeCell ref="E25:F25"/>
    <mergeCell ref="G25:H25"/>
    <mergeCell ref="G33:H33"/>
    <mergeCell ref="C36:C37"/>
    <mergeCell ref="C28:C29"/>
    <mergeCell ref="A33:B34"/>
    <mergeCell ref="C33:C34"/>
    <mergeCell ref="D33:D34"/>
    <mergeCell ref="E33:F3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50"/>
  <sheetViews>
    <sheetView topLeftCell="A46" workbookViewId="0">
      <selection activeCell="O5" sqref="O5"/>
    </sheetView>
  </sheetViews>
  <sheetFormatPr defaultRowHeight="15" x14ac:dyDescent="0.25"/>
  <cols>
    <col min="1" max="1" width="10" customWidth="1"/>
    <col min="2" max="2" width="34.28515625" customWidth="1"/>
    <col min="3" max="3" width="46.85546875" customWidth="1"/>
    <col min="4" max="4" width="14.5703125" customWidth="1"/>
    <col min="5" max="6" width="22.42578125" customWidth="1"/>
  </cols>
  <sheetData>
    <row r="1" spans="1:6" x14ac:dyDescent="0.25">
      <c r="A1" s="66" t="s">
        <v>25</v>
      </c>
      <c r="B1" s="66"/>
      <c r="C1" s="66" t="s">
        <v>26</v>
      </c>
      <c r="D1" s="66" t="s">
        <v>6</v>
      </c>
      <c r="E1" s="44" t="s">
        <v>4</v>
      </c>
      <c r="F1" s="45" t="s">
        <v>5</v>
      </c>
    </row>
    <row r="2" spans="1:6" ht="30.75" thickBot="1" x14ac:dyDescent="0.3">
      <c r="A2" s="67"/>
      <c r="B2" s="67"/>
      <c r="C2" s="66"/>
      <c r="D2" s="66"/>
      <c r="E2" s="28" t="s">
        <v>58</v>
      </c>
      <c r="F2" s="28" t="s">
        <v>58</v>
      </c>
    </row>
    <row r="3" spans="1:6" x14ac:dyDescent="0.25">
      <c r="A3" s="39" t="s">
        <v>64</v>
      </c>
      <c r="B3" s="39"/>
      <c r="C3" s="39"/>
      <c r="D3" s="39"/>
      <c r="E3" s="39"/>
      <c r="F3" s="39"/>
    </row>
    <row r="4" spans="1:6" ht="165" x14ac:dyDescent="0.25">
      <c r="A4" s="16">
        <v>45009</v>
      </c>
      <c r="B4" s="13" t="s">
        <v>59</v>
      </c>
      <c r="C4" s="8" t="s">
        <v>66</v>
      </c>
      <c r="D4" s="17">
        <v>3700</v>
      </c>
      <c r="E4" s="23">
        <v>2</v>
      </c>
      <c r="F4" s="47">
        <f>D4*E4</f>
        <v>7400</v>
      </c>
    </row>
    <row r="5" spans="1:6" ht="120" x14ac:dyDescent="0.25">
      <c r="A5" s="12">
        <v>45010</v>
      </c>
      <c r="B5" s="8" t="s">
        <v>60</v>
      </c>
      <c r="C5" s="8" t="s">
        <v>67</v>
      </c>
      <c r="D5" s="52">
        <v>5700</v>
      </c>
      <c r="E5" s="21">
        <v>2</v>
      </c>
      <c r="F5" s="47">
        <f>D5*E5</f>
        <v>11400</v>
      </c>
    </row>
    <row r="6" spans="1:6" ht="165" x14ac:dyDescent="0.25">
      <c r="A6" s="16">
        <v>45018</v>
      </c>
      <c r="B6" s="13" t="s">
        <v>61</v>
      </c>
      <c r="C6" s="8" t="s">
        <v>65</v>
      </c>
      <c r="D6" s="17">
        <v>8800</v>
      </c>
      <c r="E6" s="23">
        <v>1</v>
      </c>
      <c r="F6" s="47">
        <f>D6*E6</f>
        <v>8800</v>
      </c>
    </row>
    <row r="7" spans="1:6" ht="165" x14ac:dyDescent="0.25">
      <c r="A7" s="16">
        <v>45019</v>
      </c>
      <c r="B7" s="13" t="s">
        <v>62</v>
      </c>
      <c r="C7" s="8" t="s">
        <v>63</v>
      </c>
      <c r="D7" s="17">
        <v>6950</v>
      </c>
      <c r="E7" s="23">
        <v>1</v>
      </c>
      <c r="F7" s="47">
        <f>D7*E7</f>
        <v>6950</v>
      </c>
    </row>
    <row r="8" spans="1:6" ht="60" x14ac:dyDescent="0.25">
      <c r="A8" s="12" t="s">
        <v>8</v>
      </c>
      <c r="B8" s="8" t="s">
        <v>103</v>
      </c>
      <c r="C8" s="8" t="s">
        <v>68</v>
      </c>
      <c r="D8" s="14" t="s">
        <v>8</v>
      </c>
      <c r="E8" s="21" t="s">
        <v>0</v>
      </c>
      <c r="F8" s="46" t="s">
        <v>8</v>
      </c>
    </row>
    <row r="9" spans="1:6" ht="15.75" thickBot="1" x14ac:dyDescent="0.3">
      <c r="A9" s="40"/>
      <c r="B9" s="41"/>
      <c r="C9" s="41"/>
      <c r="D9" s="41"/>
      <c r="E9" s="42"/>
      <c r="F9" s="43">
        <f>SUM(F4:F8)</f>
        <v>34550</v>
      </c>
    </row>
    <row r="10" spans="1:6" x14ac:dyDescent="0.25">
      <c r="A10" s="66" t="s">
        <v>25</v>
      </c>
      <c r="B10" s="66"/>
      <c r="C10" s="66" t="s">
        <v>26</v>
      </c>
      <c r="D10" s="66" t="s">
        <v>6</v>
      </c>
      <c r="E10" s="44" t="s">
        <v>4</v>
      </c>
      <c r="F10" s="45" t="s">
        <v>5</v>
      </c>
    </row>
    <row r="11" spans="1:6" ht="30.75" thickBot="1" x14ac:dyDescent="0.3">
      <c r="A11" s="67"/>
      <c r="B11" s="67"/>
      <c r="C11" s="66"/>
      <c r="D11" s="66"/>
      <c r="E11" s="28" t="s">
        <v>58</v>
      </c>
      <c r="F11" s="28" t="s">
        <v>58</v>
      </c>
    </row>
    <row r="12" spans="1:6" x14ac:dyDescent="0.25">
      <c r="A12" s="39" t="s">
        <v>69</v>
      </c>
      <c r="B12" s="39"/>
      <c r="C12" s="39"/>
      <c r="D12" s="39"/>
      <c r="E12" s="49"/>
      <c r="F12" s="49"/>
    </row>
    <row r="13" spans="1:6" ht="180" x14ac:dyDescent="0.25">
      <c r="A13" s="16">
        <v>45021</v>
      </c>
      <c r="B13" s="13" t="s">
        <v>70</v>
      </c>
      <c r="C13" s="8" t="s">
        <v>71</v>
      </c>
      <c r="D13" s="17">
        <v>15850</v>
      </c>
      <c r="E13" s="50">
        <v>1</v>
      </c>
      <c r="F13" s="47">
        <f>D13*E13</f>
        <v>15850</v>
      </c>
    </row>
    <row r="14" spans="1:6" ht="120" x14ac:dyDescent="0.25">
      <c r="A14" s="12">
        <v>45010</v>
      </c>
      <c r="B14" s="8" t="s">
        <v>60</v>
      </c>
      <c r="C14" s="8" t="s">
        <v>67</v>
      </c>
      <c r="D14" s="52">
        <v>5700</v>
      </c>
      <c r="E14" s="50">
        <v>2</v>
      </c>
      <c r="F14" s="47">
        <f>D14*E14</f>
        <v>11400</v>
      </c>
    </row>
    <row r="15" spans="1:6" ht="150" x14ac:dyDescent="0.25">
      <c r="A15" s="16">
        <v>45006</v>
      </c>
      <c r="B15" s="13" t="s">
        <v>72</v>
      </c>
      <c r="C15" s="8" t="s">
        <v>73</v>
      </c>
      <c r="D15" s="17">
        <v>5950</v>
      </c>
      <c r="E15" s="51">
        <v>2</v>
      </c>
      <c r="F15" s="47">
        <f>D15*E15</f>
        <v>11900</v>
      </c>
    </row>
    <row r="16" spans="1:6" ht="45" x14ac:dyDescent="0.25">
      <c r="A16" s="12" t="s">
        <v>8</v>
      </c>
      <c r="B16" s="8" t="s">
        <v>74</v>
      </c>
      <c r="C16" s="8" t="s">
        <v>68</v>
      </c>
      <c r="D16" s="14" t="s">
        <v>8</v>
      </c>
      <c r="E16" s="50" t="s">
        <v>0</v>
      </c>
      <c r="F16" s="46" t="s">
        <v>8</v>
      </c>
    </row>
    <row r="17" spans="1:6" ht="15.75" thickBot="1" x14ac:dyDescent="0.3">
      <c r="A17" s="40"/>
      <c r="B17" s="41"/>
      <c r="C17" s="41"/>
      <c r="D17" s="41"/>
      <c r="E17" s="42"/>
      <c r="F17" s="43">
        <f>SUM(F13:F16)</f>
        <v>39150</v>
      </c>
    </row>
    <row r="18" spans="1:6" x14ac:dyDescent="0.25">
      <c r="A18" s="66" t="s">
        <v>25</v>
      </c>
      <c r="B18" s="66"/>
      <c r="C18" s="66" t="s">
        <v>26</v>
      </c>
      <c r="D18" s="66" t="s">
        <v>6</v>
      </c>
      <c r="E18" s="44" t="s">
        <v>4</v>
      </c>
      <c r="F18" s="45" t="s">
        <v>5</v>
      </c>
    </row>
    <row r="19" spans="1:6" ht="30.75" thickBot="1" x14ac:dyDescent="0.3">
      <c r="A19" s="67"/>
      <c r="B19" s="67"/>
      <c r="C19" s="66"/>
      <c r="D19" s="66"/>
      <c r="E19" s="28" t="s">
        <v>58</v>
      </c>
      <c r="F19" s="28" t="s">
        <v>58</v>
      </c>
    </row>
    <row r="20" spans="1:6" x14ac:dyDescent="0.25">
      <c r="A20" s="48" t="s">
        <v>75</v>
      </c>
      <c r="B20" s="39"/>
      <c r="C20" s="39"/>
      <c r="D20" s="39"/>
      <c r="E20" s="49"/>
      <c r="F20" s="49"/>
    </row>
    <row r="21" spans="1:6" ht="165" x14ac:dyDescent="0.25">
      <c r="A21" s="12">
        <v>45004</v>
      </c>
      <c r="B21" s="8" t="s">
        <v>76</v>
      </c>
      <c r="C21" s="8" t="s">
        <v>79</v>
      </c>
      <c r="D21" s="27">
        <v>9000</v>
      </c>
      <c r="E21" s="51">
        <v>1</v>
      </c>
      <c r="F21" s="47">
        <f>D21*E21</f>
        <v>9000</v>
      </c>
    </row>
    <row r="22" spans="1:6" ht="150" x14ac:dyDescent="0.25">
      <c r="A22" s="12">
        <v>9076</v>
      </c>
      <c r="B22" s="8" t="s">
        <v>77</v>
      </c>
      <c r="C22" s="38" t="s">
        <v>80</v>
      </c>
      <c r="D22" s="27">
        <v>11750</v>
      </c>
      <c r="E22" s="51">
        <v>1</v>
      </c>
      <c r="F22" s="47">
        <f>D22*E22</f>
        <v>11750</v>
      </c>
    </row>
    <row r="23" spans="1:6" ht="120" x14ac:dyDescent="0.25">
      <c r="A23" s="12">
        <v>45011</v>
      </c>
      <c r="B23" s="8" t="s">
        <v>78</v>
      </c>
      <c r="C23" s="38" t="s">
        <v>81</v>
      </c>
      <c r="D23" s="27">
        <v>4650</v>
      </c>
      <c r="E23" s="51">
        <v>2</v>
      </c>
      <c r="F23" s="47">
        <f>D23*E23</f>
        <v>9300</v>
      </c>
    </row>
    <row r="24" spans="1:6" ht="165" x14ac:dyDescent="0.25">
      <c r="A24" s="16">
        <v>45019</v>
      </c>
      <c r="B24" s="13" t="s">
        <v>62</v>
      </c>
      <c r="C24" s="8" t="s">
        <v>63</v>
      </c>
      <c r="D24" s="17">
        <v>6950</v>
      </c>
      <c r="E24" s="23">
        <v>1</v>
      </c>
      <c r="F24" s="47">
        <f>D24*E24</f>
        <v>6950</v>
      </c>
    </row>
    <row r="25" spans="1:6" ht="60" x14ac:dyDescent="0.25">
      <c r="A25" s="12" t="s">
        <v>8</v>
      </c>
      <c r="B25" s="8" t="s">
        <v>82</v>
      </c>
      <c r="C25" s="8" t="s">
        <v>68</v>
      </c>
      <c r="D25" s="14" t="s">
        <v>8</v>
      </c>
      <c r="E25" s="50" t="s">
        <v>0</v>
      </c>
      <c r="F25" s="46" t="s">
        <v>8</v>
      </c>
    </row>
    <row r="26" spans="1:6" ht="15.75" thickBot="1" x14ac:dyDescent="0.3">
      <c r="A26" s="40"/>
      <c r="B26" s="41"/>
      <c r="C26" s="41"/>
      <c r="D26" s="41"/>
      <c r="E26" s="42"/>
      <c r="F26" s="43">
        <f>SUM(F21:F25)</f>
        <v>37000</v>
      </c>
    </row>
    <row r="27" spans="1:6" x14ac:dyDescent="0.25">
      <c r="A27" s="66" t="s">
        <v>25</v>
      </c>
      <c r="B27" s="66"/>
      <c r="C27" s="66" t="s">
        <v>26</v>
      </c>
      <c r="D27" s="66" t="s">
        <v>6</v>
      </c>
      <c r="E27" s="44" t="s">
        <v>4</v>
      </c>
      <c r="F27" s="45" t="s">
        <v>5</v>
      </c>
    </row>
    <row r="28" spans="1:6" ht="30.75" thickBot="1" x14ac:dyDescent="0.3">
      <c r="A28" s="67"/>
      <c r="B28" s="67"/>
      <c r="C28" s="66"/>
      <c r="D28" s="66"/>
      <c r="E28" s="28" t="s">
        <v>58</v>
      </c>
      <c r="F28" s="28" t="s">
        <v>58</v>
      </c>
    </row>
    <row r="29" spans="1:6" x14ac:dyDescent="0.25">
      <c r="A29" s="48" t="s">
        <v>83</v>
      </c>
      <c r="B29" s="39"/>
      <c r="C29" s="39"/>
      <c r="D29" s="39"/>
      <c r="E29" s="49"/>
      <c r="F29" s="49"/>
    </row>
    <row r="30" spans="1:6" ht="195" x14ac:dyDescent="0.25">
      <c r="A30" s="16">
        <v>45005</v>
      </c>
      <c r="B30" s="13" t="s">
        <v>84</v>
      </c>
      <c r="C30" s="8" t="s">
        <v>85</v>
      </c>
      <c r="D30" s="27">
        <v>9950</v>
      </c>
      <c r="E30" s="51">
        <v>4</v>
      </c>
      <c r="F30" s="47">
        <f>D30*E30</f>
        <v>39800</v>
      </c>
    </row>
    <row r="31" spans="1:6" ht="165" x14ac:dyDescent="0.25">
      <c r="A31" s="16">
        <v>45019</v>
      </c>
      <c r="B31" s="13" t="s">
        <v>62</v>
      </c>
      <c r="C31" s="8" t="s">
        <v>63</v>
      </c>
      <c r="D31" s="17">
        <v>6950</v>
      </c>
      <c r="E31" s="23">
        <v>1</v>
      </c>
      <c r="F31" s="47">
        <f>D31*E31</f>
        <v>6950</v>
      </c>
    </row>
    <row r="32" spans="1:6" ht="120" x14ac:dyDescent="0.25">
      <c r="A32" s="16">
        <v>45007</v>
      </c>
      <c r="B32" s="13" t="s">
        <v>86</v>
      </c>
      <c r="C32" s="8" t="s">
        <v>87</v>
      </c>
      <c r="D32" s="17">
        <v>13100</v>
      </c>
      <c r="E32" s="23">
        <v>1</v>
      </c>
      <c r="F32" s="47">
        <f>D32*E32</f>
        <v>13100</v>
      </c>
    </row>
    <row r="33" spans="1:6" ht="135" x14ac:dyDescent="0.25">
      <c r="A33" s="16">
        <v>45012</v>
      </c>
      <c r="B33" s="13" t="s">
        <v>88</v>
      </c>
      <c r="C33" s="8" t="s">
        <v>89</v>
      </c>
      <c r="D33" s="17">
        <v>5950</v>
      </c>
      <c r="E33" s="23">
        <v>1</v>
      </c>
      <c r="F33" s="47">
        <f>D33*E33</f>
        <v>5950</v>
      </c>
    </row>
    <row r="34" spans="1:6" ht="15.75" thickBot="1" x14ac:dyDescent="0.3">
      <c r="A34" s="40"/>
      <c r="B34" s="41"/>
      <c r="C34" s="41"/>
      <c r="D34" s="41"/>
      <c r="E34" s="42"/>
      <c r="F34" s="43">
        <f>SUM(F30:F33)</f>
        <v>65800</v>
      </c>
    </row>
    <row r="35" spans="1:6" x14ac:dyDescent="0.25">
      <c r="A35" s="66" t="s">
        <v>25</v>
      </c>
      <c r="B35" s="66"/>
      <c r="C35" s="66" t="s">
        <v>26</v>
      </c>
      <c r="D35" s="66" t="s">
        <v>6</v>
      </c>
      <c r="E35" s="44" t="s">
        <v>4</v>
      </c>
      <c r="F35" s="45" t="s">
        <v>5</v>
      </c>
    </row>
    <row r="36" spans="1:6" ht="30.75" thickBot="1" x14ac:dyDescent="0.3">
      <c r="A36" s="67"/>
      <c r="B36" s="67"/>
      <c r="C36" s="66"/>
      <c r="D36" s="66"/>
      <c r="E36" s="28" t="s">
        <v>58</v>
      </c>
      <c r="F36" s="28" t="s">
        <v>58</v>
      </c>
    </row>
    <row r="37" spans="1:6" x14ac:dyDescent="0.25">
      <c r="A37" s="48" t="s">
        <v>90</v>
      </c>
      <c r="B37" s="39"/>
      <c r="C37" s="39"/>
      <c r="D37" s="39"/>
      <c r="E37" s="49"/>
      <c r="F37" s="49"/>
    </row>
    <row r="38" spans="1:6" ht="150" x14ac:dyDescent="0.25">
      <c r="A38" s="16">
        <v>9385</v>
      </c>
      <c r="B38" s="13" t="s">
        <v>91</v>
      </c>
      <c r="C38" s="8" t="s">
        <v>96</v>
      </c>
      <c r="D38" s="27">
        <v>8360</v>
      </c>
      <c r="E38" s="51">
        <v>2</v>
      </c>
      <c r="F38" s="47">
        <f>D38*E38</f>
        <v>16720</v>
      </c>
    </row>
    <row r="39" spans="1:6" ht="135" x14ac:dyDescent="0.25">
      <c r="A39" s="16">
        <v>45023</v>
      </c>
      <c r="B39" s="13" t="s">
        <v>92</v>
      </c>
      <c r="C39" s="8" t="s">
        <v>97</v>
      </c>
      <c r="D39" s="17">
        <v>6580</v>
      </c>
      <c r="E39" s="23">
        <v>2</v>
      </c>
      <c r="F39" s="47">
        <f>D39*E39</f>
        <v>13160</v>
      </c>
    </row>
    <row r="40" spans="1:6" ht="165" x14ac:dyDescent="0.25">
      <c r="A40" s="16">
        <v>45022</v>
      </c>
      <c r="B40" s="13" t="s">
        <v>93</v>
      </c>
      <c r="C40" s="8" t="s">
        <v>98</v>
      </c>
      <c r="D40" s="17">
        <v>6600</v>
      </c>
      <c r="E40" s="23">
        <v>2</v>
      </c>
      <c r="F40" s="47">
        <f>D40*E40</f>
        <v>13200</v>
      </c>
    </row>
    <row r="41" spans="1:6" ht="150" x14ac:dyDescent="0.25">
      <c r="A41" s="16">
        <v>9335</v>
      </c>
      <c r="B41" s="13" t="s">
        <v>94</v>
      </c>
      <c r="C41" s="8" t="s">
        <v>99</v>
      </c>
      <c r="D41" s="17">
        <v>13450</v>
      </c>
      <c r="E41" s="23">
        <v>1</v>
      </c>
      <c r="F41" s="47">
        <f>D41*E41</f>
        <v>13450</v>
      </c>
    </row>
    <row r="42" spans="1:6" ht="105" x14ac:dyDescent="0.25">
      <c r="A42" s="16">
        <v>9333</v>
      </c>
      <c r="B42" s="13" t="s">
        <v>95</v>
      </c>
      <c r="C42" s="8" t="s">
        <v>100</v>
      </c>
      <c r="D42" s="17">
        <v>10050</v>
      </c>
      <c r="E42" s="23">
        <v>2</v>
      </c>
      <c r="F42" s="47">
        <f>D42*E42</f>
        <v>20100</v>
      </c>
    </row>
    <row r="43" spans="1:6" ht="15.75" thickBot="1" x14ac:dyDescent="0.3">
      <c r="A43" s="40"/>
      <c r="B43" s="41"/>
      <c r="C43" s="41"/>
      <c r="D43" s="41"/>
      <c r="E43" s="42"/>
      <c r="F43" s="43">
        <f>SUM(F38:F42)</f>
        <v>76630</v>
      </c>
    </row>
    <row r="44" spans="1:6" x14ac:dyDescent="0.25">
      <c r="A44" s="66" t="s">
        <v>25</v>
      </c>
      <c r="B44" s="66"/>
      <c r="C44" s="66" t="s">
        <v>26</v>
      </c>
      <c r="D44" s="66" t="s">
        <v>6</v>
      </c>
      <c r="E44" s="44" t="s">
        <v>4</v>
      </c>
      <c r="F44" s="45" t="s">
        <v>5</v>
      </c>
    </row>
    <row r="45" spans="1:6" ht="30.75" thickBot="1" x14ac:dyDescent="0.3">
      <c r="A45" s="67"/>
      <c r="B45" s="67"/>
      <c r="C45" s="66"/>
      <c r="D45" s="66"/>
      <c r="E45" s="28" t="s">
        <v>58</v>
      </c>
      <c r="F45" s="28" t="s">
        <v>58</v>
      </c>
    </row>
    <row r="46" spans="1:6" x14ac:dyDescent="0.25">
      <c r="A46" s="48" t="s">
        <v>101</v>
      </c>
      <c r="B46" s="39"/>
      <c r="C46" s="39"/>
      <c r="D46" s="39"/>
      <c r="E46" s="49"/>
      <c r="F46" s="49"/>
    </row>
    <row r="47" spans="1:6" ht="180" x14ac:dyDescent="0.25">
      <c r="A47" s="16">
        <v>9656</v>
      </c>
      <c r="B47" s="13" t="s">
        <v>104</v>
      </c>
      <c r="C47" s="8" t="s">
        <v>102</v>
      </c>
      <c r="D47" s="27">
        <v>13900</v>
      </c>
      <c r="E47" s="51">
        <v>12</v>
      </c>
      <c r="F47" s="47">
        <f>D47*E47</f>
        <v>166800</v>
      </c>
    </row>
    <row r="48" spans="1:6" ht="240" x14ac:dyDescent="0.25">
      <c r="A48" s="16">
        <v>45024</v>
      </c>
      <c r="B48" s="13" t="s">
        <v>105</v>
      </c>
      <c r="C48" s="8" t="s">
        <v>106</v>
      </c>
      <c r="D48" s="17">
        <v>18950</v>
      </c>
      <c r="E48" s="23">
        <v>2</v>
      </c>
      <c r="F48" s="47">
        <f>D48*E48</f>
        <v>37900</v>
      </c>
    </row>
    <row r="49" spans="1:6" ht="409.5" x14ac:dyDescent="0.25">
      <c r="A49" s="16">
        <v>45025</v>
      </c>
      <c r="B49" s="13" t="s">
        <v>134</v>
      </c>
      <c r="C49" s="8" t="s">
        <v>135</v>
      </c>
      <c r="D49" s="17">
        <v>18950</v>
      </c>
      <c r="E49" s="23">
        <v>2</v>
      </c>
      <c r="F49" s="47">
        <f>D49*E49</f>
        <v>37900</v>
      </c>
    </row>
    <row r="50" spans="1:6" ht="15.75" thickBot="1" x14ac:dyDescent="0.3">
      <c r="A50" s="40"/>
      <c r="B50" s="41"/>
      <c r="C50" s="41"/>
      <c r="D50" s="41"/>
      <c r="E50" s="42"/>
      <c r="F50" s="43">
        <f>SUM(F47:F48)</f>
        <v>204700</v>
      </c>
    </row>
  </sheetData>
  <mergeCells count="18">
    <mergeCell ref="A10:B11"/>
    <mergeCell ref="C10:C11"/>
    <mergeCell ref="D10:D11"/>
    <mergeCell ref="A1:B2"/>
    <mergeCell ref="C1:C2"/>
    <mergeCell ref="D1:D2"/>
    <mergeCell ref="A27:B28"/>
    <mergeCell ref="C27:C28"/>
    <mergeCell ref="D27:D28"/>
    <mergeCell ref="A18:B19"/>
    <mergeCell ref="C18:C19"/>
    <mergeCell ref="D18:D19"/>
    <mergeCell ref="A35:B36"/>
    <mergeCell ref="C35:C36"/>
    <mergeCell ref="D35:D36"/>
    <mergeCell ref="A44:B45"/>
    <mergeCell ref="C44:C45"/>
    <mergeCell ref="D44:D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Основная школа</vt:lpstr>
      <vt:lpstr>Начальная школа</vt:lpstr>
      <vt:lpstr>Дошкольное образование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Virich</dc:creator>
  <cp:lastModifiedBy>Ксения</cp:lastModifiedBy>
  <cp:lastPrinted>2018-02-01T10:10:28Z</cp:lastPrinted>
  <dcterms:created xsi:type="dcterms:W3CDTF">2015-06-09T14:08:43Z</dcterms:created>
  <dcterms:modified xsi:type="dcterms:W3CDTF">2019-04-16T14:10:34Z</dcterms:modified>
</cp:coreProperties>
</file>